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0" windowWidth="15450" windowHeight="7905" tabRatio="449" activeTab="1"/>
  </bookViews>
  <sheets>
    <sheet name="Registo e avaliação interna" sheetId="1" r:id="rId1"/>
    <sheet name="Registo global interno" sheetId="2" r:id="rId2"/>
  </sheets>
  <definedNames>
    <definedName name="_xlnm.Print_Area" localSheetId="0">'Registo e avaliação interna'!$A$1:$AM$73</definedName>
    <definedName name="_xlnm.Print_Area" localSheetId="1">'Registo global interno'!$A$1:$AF$72</definedName>
  </definedNames>
  <calcPr calcId="145621"/>
</workbook>
</file>

<file path=xl/calcChain.xml><?xml version="1.0" encoding="utf-8"?>
<calcChain xmlns="http://schemas.openxmlformats.org/spreadsheetml/2006/main">
  <c r="K17" i="2" l="1"/>
  <c r="AB13" i="2" l="1"/>
  <c r="U13" i="2"/>
  <c r="K13" i="2"/>
  <c r="U7" i="2"/>
  <c r="AB7" i="2"/>
  <c r="K7" i="2"/>
  <c r="E5" i="2"/>
  <c r="AK63" i="1"/>
  <c r="AK57" i="1"/>
  <c r="AK51" i="1"/>
  <c r="AK45" i="1"/>
  <c r="AK38" i="1"/>
  <c r="AK32" i="1"/>
  <c r="AK69" i="1" l="1"/>
  <c r="AB25" i="2" l="1"/>
  <c r="AB27" i="2" l="1"/>
  <c r="E11" i="2" l="1"/>
  <c r="AB33" i="2"/>
  <c r="AB32" i="2"/>
  <c r="AB35" i="2" l="1"/>
  <c r="AB28" i="2"/>
  <c r="AB26" i="2"/>
  <c r="AB30" i="2" s="1"/>
  <c r="AK4" i="2"/>
  <c r="AB37" i="2" l="1"/>
  <c r="AY8" i="1"/>
</calcChain>
</file>

<file path=xl/sharedStrings.xml><?xml version="1.0" encoding="utf-8"?>
<sst xmlns="http://schemas.openxmlformats.org/spreadsheetml/2006/main" count="199" uniqueCount="146">
  <si>
    <t>Nome:</t>
  </si>
  <si>
    <t>Grupo de Recrutamento:</t>
  </si>
  <si>
    <t>Situação Profissional:</t>
  </si>
  <si>
    <t>E</t>
  </si>
  <si>
    <t>MB</t>
  </si>
  <si>
    <t>B</t>
  </si>
  <si>
    <t>R</t>
  </si>
  <si>
    <t>I</t>
  </si>
  <si>
    <t xml:space="preserve">Formação contínua </t>
  </si>
  <si>
    <t>Desenvolvimento profissional</t>
  </si>
  <si>
    <t>Formação contínua e desenvolvimento Profissional</t>
  </si>
  <si>
    <t xml:space="preserve">Participação nas estruturas de coordenação educativa </t>
  </si>
  <si>
    <t>Relação com a comunidade educativa</t>
  </si>
  <si>
    <t xml:space="preserve">Participação na vida da escola e relação com a comunidade educativa </t>
  </si>
  <si>
    <t>Formação contínua</t>
  </si>
  <si>
    <t xml:space="preserve">Classificação </t>
  </si>
  <si>
    <t>4 • AVALIAÇÃO</t>
  </si>
  <si>
    <t xml:space="preserve">Subtotal </t>
  </si>
  <si>
    <t>Fundamentação da avaliação:</t>
  </si>
  <si>
    <t>Assinaturas:</t>
  </si>
  <si>
    <t>Escalão:</t>
  </si>
  <si>
    <t>Avaliação atribuída pela secção de avaliação do desempenho docente do conselho pedagógico</t>
  </si>
  <si>
    <t>Data da reunião:</t>
  </si>
  <si>
    <t>Data</t>
  </si>
  <si>
    <t>Avaliado</t>
  </si>
  <si>
    <t>QZP</t>
  </si>
  <si>
    <t>1.º</t>
  </si>
  <si>
    <t>2.º</t>
  </si>
  <si>
    <t>4.º</t>
  </si>
  <si>
    <t>5.º</t>
  </si>
  <si>
    <t>6.º</t>
  </si>
  <si>
    <t>7.º</t>
  </si>
  <si>
    <t>8.º</t>
  </si>
  <si>
    <t>9.º</t>
  </si>
  <si>
    <t>10.º</t>
  </si>
  <si>
    <t>Coordenador de departamento</t>
  </si>
  <si>
    <t>Avaliador designado</t>
  </si>
  <si>
    <t>Data:</t>
  </si>
  <si>
    <t>Avaliador:</t>
  </si>
  <si>
    <t>IDENTIFICAÇÃO DO AVALIADO</t>
  </si>
  <si>
    <t>IDENTIFICAÇÃO DO AVALIADOR</t>
  </si>
  <si>
    <t>Ano letivo:</t>
  </si>
  <si>
    <t>1 • PERÍODO DE AVALIAÇÃO</t>
  </si>
  <si>
    <t>2 • REFERENCIAL DE AVALIAÇÃO</t>
  </si>
  <si>
    <t>Cumprimento integral de todos os indicadores expressos</t>
  </si>
  <si>
    <t>Inexistência de evidências do cumprimento dos indicadores expressos no nível Excelente</t>
  </si>
  <si>
    <t>Significado da avaliação</t>
  </si>
  <si>
    <t>Excelente</t>
  </si>
  <si>
    <t>Muito Bom</t>
  </si>
  <si>
    <t>Bom</t>
  </si>
  <si>
    <t>Regular</t>
  </si>
  <si>
    <t>Insuficiente</t>
  </si>
  <si>
    <t xml:space="preserve">valores </t>
  </si>
  <si>
    <t>Classif.</t>
  </si>
  <si>
    <t>Nível</t>
  </si>
  <si>
    <t>Dimens.</t>
  </si>
  <si>
    <t>Subdimens.</t>
  </si>
  <si>
    <t xml:space="preserve">Dimensões </t>
  </si>
  <si>
    <t>Subdimensões</t>
  </si>
  <si>
    <t>• Não se verificou desenvolvimento profissional.</t>
  </si>
  <si>
    <t>Observações</t>
  </si>
  <si>
    <t>Indicadores/itens</t>
  </si>
  <si>
    <t>Dinamização de projetos de investigação, desenvolvimento e inovação educativa</t>
  </si>
  <si>
    <t>Existem evidências claras e positivas de realização dos indicadores expressos no Excelente. 
Um predomínio claro de pontos fortes. 
Evidente acção intencional e sistemática. 
Procedimentos explícitos, generalizados e eficazes.</t>
  </si>
  <si>
    <t>Existem muitas evidências de realização dos indicadores expressos no Excelente. 
Mais pontos fortes do que fracos. 
Regulação intencional e frequente. 
Procedimentos explícitos e eficazes.</t>
  </si>
  <si>
    <t>Existem poucas evidências de realização dos indicadores expressos no Excelente. 
Mais pontos fracos do que fortes.
Acção com pontos positivos, mas pouco explícitos e sistemáticos. 
Acções de aperfeiçoamento pouco consistentes. 
Evolução limitada</t>
  </si>
  <si>
    <t>Inexistência de evidências do cumprimento dos indicadores expressos no nível Excelente.</t>
  </si>
  <si>
    <t>Cumprimento integral de todos os indicadores expressos.</t>
  </si>
  <si>
    <t>Conceito da avaliação do desempenho docente.</t>
  </si>
  <si>
    <t>• Existem evidências claras e positivas de realização dos indicadores expressos no Excelente.
• Um predomínio claro de pontos fortes.
• Evidente acção intencional e sistemática.
• Procedimentos explícitos, generalizados e eficazes.</t>
  </si>
  <si>
    <t>• Existem muitas evidências de realização dos indicadores expressos no Excelente.
• Mais pontos fortes do que fracos.
• Regulação intencional e frequente.
• Procedimentos explícitos e eficazes.</t>
  </si>
  <si>
    <t>• Existem poucas evidências de realização dos indicadores expressos no Excelente.
• Mais pontos fracos do que fortes.
• Acção com pontos positivos, mas pouco explícitos e sistemáticos.
• Acções de aperfeiçoamento pouco consistentes.
• Evolução limitada.</t>
  </si>
  <si>
    <t>Classificação:</t>
  </si>
  <si>
    <t>Domínio pleno dos conteúdos disciplinares evidenciados através do cumprimento integral de todos os indicadores expressos para a especificação.</t>
  </si>
  <si>
    <t>Muito bom domínio dos conteúdos disciplinares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</si>
  <si>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dos conteúdos disciplinares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</si>
  <si>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dos conteúdos disciplinares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</si>
  <si>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nos conteúdos disciplinares que se traduzem na Inexistência do cumprimento dos indicadores expressos para a especificação.</t>
  </si>
  <si>
    <t>Domínio pleno da preparação e organização das atividades letivas evidenciadas através do cumprimento integral de todos os indicadores expressos para a especificação.</t>
  </si>
  <si>
    <t>Muito bom domínio da preparação e organização das atividades letivas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</si>
  <si>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da preparação e organização das atividades letivas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</si>
  <si>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da preparação e organização das atividades letivas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</si>
  <si>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preparação e organização das atividades letivas que se traduzem na Inexistência do cumprimento dos indicadores expressos para a especificação.</t>
  </si>
  <si>
    <t>Domínio pleno do processo de avaliação das aprendizagens dos alunos evidenciados através do cumprimento integral de todos os indicadores expressos para a especificação.</t>
  </si>
  <si>
    <t>Muito bom domínio do processo de avaliação das aprendizagens dos alunos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</si>
  <si>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do processo de avaliação das aprendizagens dos alunos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</si>
  <si>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do processo de avaliação das aprendizagens dos alunos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</si>
  <si>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 processo de avaliação das aprendizagens dos alunos que se traduzem na Inexistência do cumprimento dos indicadores expressos para a especificação.</t>
  </si>
  <si>
    <t>Domínio pleno no contributo para a realização dos objetivos e metas do PEA e do PAA evidenciados através do cumprimento integral de todos os indicadores expressos para a especificação.</t>
  </si>
  <si>
    <t>Muito bom domínio no contributo para a realização dos objetivos e metas do PEA e do PAA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</si>
  <si>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no contributo para a realização dos objetivos e metas do PEA e do PAA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</si>
  <si>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no contributo para a realização dos objetivos e metas do PEA e do PAA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</si>
  <si>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 contributo para a realização dos objetivos e metas do PEA e do PAA que se traduzem na Inexistência do cumprimento dos indicadores expressos para a especificação.</t>
  </si>
  <si>
    <t>Domínio pleno na participação nas estruturas de coordenação educativa evidenciadas através do cumprimento integral de todos os indicadores expressos para a especificação.</t>
  </si>
  <si>
    <t>Muito bom domínio na participação nas estruturas de coordenação educativa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</si>
  <si>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na participação nas estruturas de coordenação educativa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</si>
  <si>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na participação nas estruturas de coordenação educativa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</si>
  <si>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participação nas estruturas de coordenação educativa que se traduzem na Inexistência do cumprimento dos indicadores expressos para a especificação.</t>
  </si>
  <si>
    <t>Domínio pleno na dinamização de projetos de investigação, desenvolvimento e inovação educativa evidenciada através do cumprimento integral de todos os indicadores expressos para a especificação.</t>
  </si>
  <si>
    <t>Muito bom domínio na dinamização de projetos de investigação, desenvolvimento e inovação educativa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</si>
  <si>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na dinamização de projetos de investigação, desenvolvimento e inovação educativa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</si>
  <si>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na dinamização de projetos de investigação, desenvolvimento e inovação educativa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</si>
  <si>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dinamização de projetos de investigação, desenvolvimento e inovação educativa que se traduzem na inexistência do cumprimento dos indicadores expressos para a especificação.</t>
  </si>
  <si>
    <t>Domínio pleno na relação com a comunidade educativa evidenciada através do cumprimento integral de todos os indicadores expressos para a especificação.</t>
  </si>
  <si>
    <t>Muito bom domínio na relação com a comunidade educativa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</si>
  <si>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na relação com a comunidade educativa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</si>
  <si>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na relação com a comunidade educativa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</si>
  <si>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relação com a comunidade educativa que se traduzem na inexistência do cumprimento dos indicadores expressos para a especificação.</t>
  </si>
  <si>
    <t>Domínio pleno no desenvolvimento profissional evidenciado através do cumprimento integral de todos os indicadores expressos para a especificação.</t>
  </si>
  <si>
    <t>Muito bom domínio no desenvolvimento profissional evidenciado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</si>
  <si>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Bom domínio no desenvolvimento profissional evidenciado que se traduz na existência de muitas evidências de realização dos indicadores expressos para a especificação, assim como, mais pontos fortes do que fracos com regulação intencional e frequente através de procedimentos explícitos e eficazes.</t>
  </si>
  <si>
    <t>Domínio regular no desenvolvimento profissional evidenciado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</si>
  <si>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no desenvolvimento profissional evidenciado que se traduzem na inexistência do cumprimento dos indicadores expressos para a especificação.</t>
  </si>
  <si>
    <t>Promoção e participação plena na formação contínua evidenciada através do cumprimento integral de todos os indicadores expressos para a especificação.</t>
  </si>
  <si>
    <t>Muito boa promoção e participação na formação contínua que se traduz na existência de evidências claras e positivas de realização dos indicadores expressos para a especificação, assim como, um predomínio claro de pontos fortes com evidente ação intencional e sistemática através de procedimentos explícitos, generalizados e eficazes.</t>
  </si>
  <si>
    <t>Boa promoção e participação na formação contínua que se traduz na existência de muitas evidências de realização dos indicadores expressos para a especificação, assim como, mais pontos fortes do que fracos com regulação intencional e frequente através de procedimentos explícitos e eficazes.</t>
  </si>
  <si>
    <t>Promoção e participação regulares na formação contínua que se traduz na existência de poucas evidências de realização dos indicadores expressos para a especificação, assim como, mais pontos fracos do que fortes, ações com pontos positivos, mas pouco explícitos e sistemáticos e de aperfeiçoamento pouco consistentes e de evolução limitada.</t>
  </si>
  <si>
    <t>Falhas graves evidentes na promoção e participação na formação contínua que se traduzem na inexistência do cumprimento dos indicadores expressos para a especificação.</t>
  </si>
  <si>
    <t>QA/QE</t>
  </si>
  <si>
    <t>Cont.</t>
  </si>
  <si>
    <t>3.º</t>
  </si>
  <si>
    <t>X</t>
  </si>
  <si>
    <t xml:space="preserve">Nível de desempenho: </t>
  </si>
  <si>
    <t>Classificação final:</t>
  </si>
  <si>
    <t>1. IDENTIFICAÇÃO DO AVALIADO</t>
  </si>
  <si>
    <t>2. IDENTIFICAÇÃO DO AVALIADOR</t>
  </si>
  <si>
    <t>3. PERÍODO DE AVALIAÇÃO</t>
  </si>
  <si>
    <t>5. AVALIAÇÃO FINAL DO DESEMPENHO</t>
  </si>
  <si>
    <t>6. COMUNICAÇÃO DA AVALIAÇÃO FINAL AO AVALIADO</t>
  </si>
  <si>
    <t>Não se verifica/não avaliado</t>
  </si>
  <si>
    <r>
      <t xml:space="preserve">AVALIAÇÃO DE DESEMPENHO DOCENTE 
Instrumento de registo e avaliação - </t>
    </r>
    <r>
      <rPr>
        <b/>
        <sz val="16"/>
        <color indexed="23"/>
        <rFont val="Arial"/>
        <family val="2"/>
      </rPr>
      <t>REGIME ESPECIAL</t>
    </r>
  </si>
  <si>
    <r>
      <t xml:space="preserve">AVALIAÇÃO DE DESEMPENHO DOCENTE
Instrumento de registo e avaliação
</t>
    </r>
    <r>
      <rPr>
        <b/>
        <sz val="14"/>
        <color indexed="23"/>
        <rFont val="Arial"/>
        <family val="2"/>
      </rPr>
      <t>REGIME ESPECIAL</t>
    </r>
  </si>
  <si>
    <t>Contributo para a concretização dos objetivos e metas do PEA e do PAA</t>
  </si>
  <si>
    <t>Contributo para a concretização dos objetivos e metas do PEA e PAA</t>
  </si>
  <si>
    <t>• Não contribuiu para a concretização dos objetivos e metas do PE e do PAA.</t>
  </si>
  <si>
    <t>• Apresentou propostas que contribuem para a eficácia das estruturas de coordenação educativa.
• Desenvolveu trabalho colaborativo e em equipa nas estruturas de coordenação educativa.
• Participou nas estruturas de coordenação educativa.
• Constituiu-se como referência no seio da coordenação educativa.</t>
  </si>
  <si>
    <t>• Não participou nas estruturas de coordenação educativa.</t>
  </si>
  <si>
    <t>• Coordenou, dinamizou e avaliou projetos de investigação de desenvolvimento e inovação educativa no âmbito do PEA.
• Envolveu a comunidade educativa em torno dos projetos de investigação que promove.
• Organizou congressos, seminários, colóquios, encontros sobre questões educativas.
• Publicou livros, artigos, faz comunicações de investigações realizadas no âmbito educacional.</t>
  </si>
  <si>
    <t>• Não dinamizou projetos de investigação, desenvolvimento e inovação educativa e sua correspondente avaliação.</t>
  </si>
  <si>
    <t>• Organizou atividades que visam a participação ativa da comunidade
• Participou em projetos e atividades da Escola que visam o desenvolvimento da comunidade
• Fomentou relações de convivência, cordialidade, aproximação, solidariedade, clima de confiança entre  a comunidade educativa 
• Promoveu processos de autorregulação e articulação entre a Escola as famílias e a comunidade</t>
  </si>
  <si>
    <t>• Não manteve uma relação de responsabilidade com a comunidade educativa.</t>
  </si>
  <si>
    <t>• Promoveu e desenvolveu formação no seio do agrupamento.
• Participou em ações de formação contínua.
• Participou em processos formativos e de atualização do conhecimento profissional.</t>
  </si>
  <si>
    <t>Não realizou formação contínua nem promoveu e desenvolveu formação</t>
  </si>
  <si>
    <t>• Desenvolveu estratégias de aquisição e de atualização de conhecimento profissional (científico, pedagógico e didático).
• Analisou criticamente a sua ação, resultando em conhecimento profissional que mobiliza para a melhoria das suas práticas.
• Desenvolveu trabalho colaborativo e reflexivo com pares, e nos órgãos da escola.
• Aplicou o conhecimento adquirido no desenvolvimento organizacional da escola.</t>
  </si>
  <si>
    <t>• Propôs atividades para concretização dos objetivos e metas do PEA.
• Coordenou e dinamizou com empenho e qualidade as atividades desenvolvidas no PAA .
• Participou com empenho e qualidade nas atividades desenvolvidas no PAA.
• Avaliou com empenho e qualidade as atividades desenvolvidas no PAA.</t>
  </si>
  <si>
    <t>Nota de preenchimento do instrumento de registo:
O referencial de avaliação do desempenho docente está constituído em torno de três dimensões.
Cada dimensão está subdividida em subdimensões. As dimensões estão associados a indicadores que estabelecem os elementos observáveis e mensuráveis dos cinco níveis do desempenho docente.
Os níveis estão indexados às menções qualitativas de: Excelente, Muito Bom, Bom, Regular e Insuficiente.
No nível Excelente estão mencionados os indicadores que corporizam a excelência do desempenho profissional do docente.
No nível Insuficiente está mencionada a ausência do cumprimento dos indicadores definidos no nível de excelência.
Os níveis intermédios - Muito Bom, Bom e Regular, face à possibilidade de diferentes combinações entre o cumprimento dos indicadores e grau da sua concretização, são aferidos pelo seguinte quadro referencial: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</si>
</sst>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i/>
      <sz val="6"/>
      <color indexed="23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002060"/>
      <name val="Arial Narrow"/>
      <family val="2"/>
    </font>
    <font>
      <sz val="10"/>
      <color rgb="FF002060"/>
      <name val="Arial"/>
      <family val="2"/>
    </font>
    <font>
      <b/>
      <sz val="10"/>
      <color indexed="12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sz val="8"/>
      <name val="Calibri"/>
      <family val="2"/>
      <scheme val="minor"/>
    </font>
    <font>
      <sz val="12"/>
      <color indexed="23"/>
      <name val="Arial"/>
      <family val="2"/>
    </font>
    <font>
      <sz val="6"/>
      <name val="Arial"/>
      <family val="2"/>
    </font>
    <font>
      <b/>
      <sz val="14"/>
      <color indexed="23"/>
      <name val="Arial"/>
      <family val="2"/>
    </font>
    <font>
      <b/>
      <sz val="16"/>
      <color indexed="23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15" fillId="2" borderId="4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22" fillId="0" borderId="0" xfId="0" applyFont="1" applyFill="1" applyAlignment="1" applyProtection="1">
      <alignment vertical="center"/>
    </xf>
    <xf numFmtId="0" fontId="5" fillId="2" borderId="0" xfId="0" quotePrefix="1" applyFont="1" applyFill="1" applyBorder="1" applyAlignment="1" applyProtection="1">
      <alignment horizontal="center" vertical="center"/>
    </xf>
    <xf numFmtId="0" fontId="5" fillId="2" borderId="0" xfId="0" quotePrefix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3" fillId="0" borderId="4" xfId="0" applyFont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center" vertical="center" textRotation="90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textRotation="90"/>
    </xf>
    <xf numFmtId="0" fontId="8" fillId="0" borderId="56" xfId="0" applyFont="1" applyFill="1" applyBorder="1" applyAlignment="1" applyProtection="1">
      <alignment horizontal="center" vertical="center" textRotation="90" wrapText="1"/>
    </xf>
    <xf numFmtId="0" fontId="8" fillId="0" borderId="5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0" borderId="56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 textRotation="90" wrapText="1"/>
    </xf>
    <xf numFmtId="0" fontId="8" fillId="0" borderId="14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right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vertical="center"/>
    </xf>
    <xf numFmtId="0" fontId="6" fillId="2" borderId="3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20" fillId="0" borderId="53" xfId="0" applyFont="1" applyBorder="1" applyAlignment="1" applyProtection="1">
      <alignment horizontal="left" vertical="center" wrapText="1" indent="2"/>
    </xf>
    <xf numFmtId="0" fontId="20" fillId="0" borderId="54" xfId="0" applyFont="1" applyBorder="1" applyAlignment="1" applyProtection="1">
      <alignment horizontal="left" vertical="center" wrapText="1" indent="2"/>
    </xf>
    <xf numFmtId="0" fontId="10" fillId="0" borderId="12" xfId="0" applyFont="1" applyBorder="1" applyAlignment="1" applyProtection="1">
      <alignment vertical="center"/>
    </xf>
    <xf numFmtId="0" fontId="10" fillId="0" borderId="55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vertical="center"/>
    </xf>
    <xf numFmtId="0" fontId="17" fillId="0" borderId="26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vertical="center"/>
    </xf>
    <xf numFmtId="0" fontId="17" fillId="0" borderId="41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22" fontId="2" fillId="0" borderId="0" xfId="0" applyNumberFormat="1" applyFont="1" applyFill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0" fontId="11" fillId="0" borderId="32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43" xfId="0" applyFont="1" applyFill="1" applyBorder="1" applyAlignment="1" applyProtection="1">
      <alignment vertical="center"/>
    </xf>
    <xf numFmtId="0" fontId="12" fillId="2" borderId="34" xfId="0" applyFont="1" applyFill="1" applyBorder="1" applyAlignment="1" applyProtection="1">
      <alignment vertical="center"/>
    </xf>
    <xf numFmtId="0" fontId="2" fillId="2" borderId="34" xfId="0" applyFont="1" applyFill="1" applyBorder="1" applyAlignment="1" applyProtection="1">
      <alignment vertical="center"/>
    </xf>
    <xf numFmtId="0" fontId="5" fillId="2" borderId="30" xfId="0" quotePrefix="1" applyFont="1" applyFill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vertical="center"/>
    </xf>
    <xf numFmtId="0" fontId="11" fillId="0" borderId="30" xfId="0" applyFont="1" applyFill="1" applyBorder="1" applyAlignment="1" applyProtection="1">
      <alignment vertical="center"/>
    </xf>
    <xf numFmtId="0" fontId="10" fillId="0" borderId="25" xfId="0" applyFont="1" applyFill="1" applyBorder="1" applyAlignment="1" applyProtection="1">
      <alignment vertical="center"/>
    </xf>
    <xf numFmtId="0" fontId="11" fillId="0" borderId="25" xfId="0" applyFont="1" applyFill="1" applyBorder="1" applyAlignment="1" applyProtection="1">
      <alignment vertical="center"/>
    </xf>
    <xf numFmtId="0" fontId="11" fillId="0" borderId="2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41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textRotation="90" wrapText="1"/>
    </xf>
    <xf numFmtId="0" fontId="5" fillId="0" borderId="32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vertical="center" wrapText="1"/>
    </xf>
    <xf numFmtId="0" fontId="11" fillId="0" borderId="32" xfId="0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5" fillId="3" borderId="41" xfId="0" applyFont="1" applyFill="1" applyBorder="1" applyAlignment="1" applyProtection="1">
      <alignment vertical="center" wrapText="1"/>
    </xf>
    <xf numFmtId="0" fontId="11" fillId="0" borderId="25" xfId="0" applyFont="1" applyFill="1" applyBorder="1" applyAlignment="1" applyProtection="1">
      <alignment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horizontal="left" vertical="center" textRotation="90" wrapText="1"/>
    </xf>
    <xf numFmtId="0" fontId="10" fillId="0" borderId="28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31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10" fillId="0" borderId="34" xfId="0" applyFont="1" applyFill="1" applyBorder="1" applyAlignment="1" applyProtection="1">
      <alignment vertical="center" wrapText="1"/>
    </xf>
    <xf numFmtId="0" fontId="11" fillId="0" borderId="34" xfId="0" applyFont="1" applyFill="1" applyBorder="1" applyAlignment="1" applyProtection="1">
      <alignment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left" vertical="center" textRotation="90" wrapText="1"/>
    </xf>
    <xf numFmtId="0" fontId="5" fillId="0" borderId="30" xfId="0" applyFont="1" applyFill="1" applyBorder="1" applyAlignment="1" applyProtection="1">
      <alignment horizontal="left" vertical="center" textRotation="90" wrapText="1"/>
    </xf>
    <xf numFmtId="0" fontId="10" fillId="0" borderId="30" xfId="0" applyFont="1" applyFill="1" applyBorder="1" applyAlignment="1" applyProtection="1">
      <alignment vertical="center" wrapText="1"/>
    </xf>
    <xf numFmtId="0" fontId="11" fillId="0" borderId="30" xfId="0" applyFont="1" applyFill="1" applyBorder="1" applyAlignment="1" applyProtection="1">
      <alignment vertical="center" wrapText="1"/>
    </xf>
    <xf numFmtId="0" fontId="5" fillId="3" borderId="43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left" vertical="center" wrapText="1"/>
    </xf>
    <xf numFmtId="0" fontId="5" fillId="2" borderId="25" xfId="0" applyFont="1" applyFill="1" applyBorder="1" applyAlignment="1" applyProtection="1">
      <alignment horizontal="left" vertical="center" wrapText="1"/>
    </xf>
    <xf numFmtId="0" fontId="5" fillId="3" borderId="24" xfId="0" applyFont="1" applyFill="1" applyBorder="1" applyAlignment="1" applyProtection="1">
      <alignment vertical="center" wrapText="1"/>
    </xf>
    <xf numFmtId="0" fontId="5" fillId="0" borderId="25" xfId="0" applyFont="1" applyFill="1" applyBorder="1" applyAlignment="1" applyProtection="1">
      <alignment vertical="center" textRotation="90" wrapText="1"/>
    </xf>
    <xf numFmtId="0" fontId="5" fillId="0" borderId="25" xfId="0" applyFont="1" applyFill="1" applyBorder="1" applyAlignment="1" applyProtection="1">
      <alignment horizontal="right" vertical="center" wrapText="1"/>
    </xf>
    <xf numFmtId="0" fontId="5" fillId="3" borderId="26" xfId="0" applyFont="1" applyFill="1" applyBorder="1" applyAlignment="1" applyProtection="1">
      <alignment vertical="center" wrapText="1"/>
    </xf>
    <xf numFmtId="0" fontId="10" fillId="0" borderId="34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2" fillId="0" borderId="25" xfId="0" applyFont="1" applyBorder="1" applyProtection="1"/>
    <xf numFmtId="0" fontId="18" fillId="0" borderId="25" xfId="0" applyFont="1" applyBorder="1" applyProtection="1"/>
    <xf numFmtId="0" fontId="5" fillId="0" borderId="25" xfId="0" applyFont="1" applyBorder="1" applyProtection="1"/>
    <xf numFmtId="0" fontId="10" fillId="0" borderId="34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1" fillId="0" borderId="41" xfId="0" applyFont="1" applyBorder="1" applyAlignment="1" applyProtection="1">
      <alignment vertical="center"/>
    </xf>
    <xf numFmtId="0" fontId="5" fillId="3" borderId="25" xfId="0" applyFont="1" applyFill="1" applyBorder="1" applyAlignment="1" applyProtection="1">
      <alignment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vertical="center"/>
    </xf>
    <xf numFmtId="0" fontId="10" fillId="0" borderId="28" xfId="0" applyFont="1" applyBorder="1" applyAlignment="1" applyProtection="1">
      <alignment vertical="center"/>
    </xf>
    <xf numFmtId="0" fontId="5" fillId="3" borderId="34" xfId="0" applyFont="1" applyFill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vertical="center"/>
    </xf>
    <xf numFmtId="0" fontId="11" fillId="0" borderId="30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0" fillId="3" borderId="25" xfId="0" applyFont="1" applyFill="1" applyBorder="1" applyAlignment="1" applyProtection="1">
      <alignment vertical="center"/>
    </xf>
    <xf numFmtId="0" fontId="12" fillId="0" borderId="25" xfId="0" applyFont="1" applyBorder="1" applyAlignment="1" applyProtection="1"/>
    <xf numFmtId="0" fontId="12" fillId="0" borderId="26" xfId="0" applyFont="1" applyBorder="1" applyAlignment="1" applyProtection="1"/>
    <xf numFmtId="0" fontId="5" fillId="2" borderId="25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textRotation="90" wrapText="1"/>
    </xf>
    <xf numFmtId="0" fontId="5" fillId="0" borderId="34" xfId="0" applyFont="1" applyFill="1" applyBorder="1" applyAlignment="1" applyProtection="1">
      <alignment horizontal="left" vertical="center" textRotation="90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5" fillId="0" borderId="26" xfId="0" applyFont="1" applyFill="1" applyBorder="1" applyAlignment="1" applyProtection="1">
      <alignment horizontal="right" vertical="center" wrapText="1"/>
    </xf>
    <xf numFmtId="0" fontId="5" fillId="0" borderId="27" xfId="0" applyFont="1" applyFill="1" applyBorder="1" applyAlignment="1" applyProtection="1">
      <alignment horizontal="right" vertical="center" wrapText="1"/>
    </xf>
    <xf numFmtId="0" fontId="5" fillId="3" borderId="45" xfId="0" applyFont="1" applyFill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10" fillId="0" borderId="44" xfId="0" applyFont="1" applyFill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center" vertical="center" textRotation="90"/>
    </xf>
    <xf numFmtId="0" fontId="8" fillId="0" borderId="12" xfId="0" applyFont="1" applyBorder="1" applyAlignment="1" applyProtection="1">
      <alignment horizontal="center" vertical="center" textRotation="90"/>
    </xf>
    <xf numFmtId="0" fontId="8" fillId="0" borderId="13" xfId="0" applyFont="1" applyBorder="1" applyAlignment="1" applyProtection="1">
      <alignment horizontal="center" vertical="center" textRotation="90"/>
    </xf>
    <xf numFmtId="0" fontId="19" fillId="0" borderId="5" xfId="0" applyFont="1" applyBorder="1" applyAlignment="1" applyProtection="1">
      <alignment horizontal="left" vertical="center"/>
    </xf>
    <xf numFmtId="0" fontId="19" fillId="0" borderId="6" xfId="0" applyFont="1" applyBorder="1" applyAlignment="1" applyProtection="1">
      <alignment horizontal="left" vertical="center"/>
    </xf>
    <xf numFmtId="0" fontId="19" fillId="0" borderId="1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center" vertical="center" textRotation="90"/>
    </xf>
    <xf numFmtId="0" fontId="5" fillId="0" borderId="12" xfId="0" applyFont="1" applyBorder="1" applyAlignment="1" applyProtection="1">
      <alignment horizontal="center" vertical="center" textRotation="90"/>
    </xf>
    <xf numFmtId="0" fontId="5" fillId="0" borderId="13" xfId="0" applyFont="1" applyBorder="1" applyAlignment="1" applyProtection="1">
      <alignment horizontal="center" vertical="center" textRotation="90"/>
    </xf>
    <xf numFmtId="0" fontId="8" fillId="0" borderId="11" xfId="0" applyFont="1" applyBorder="1" applyAlignment="1" applyProtection="1">
      <alignment horizontal="center" vertical="center" textRotation="90" wrapText="1"/>
    </xf>
    <xf numFmtId="0" fontId="8" fillId="0" borderId="15" xfId="0" applyFont="1" applyBorder="1" applyAlignment="1" applyProtection="1">
      <alignment horizontal="center" vertical="center" textRotation="90" wrapText="1"/>
    </xf>
    <xf numFmtId="0" fontId="8" fillId="0" borderId="12" xfId="0" applyFont="1" applyBorder="1" applyAlignment="1" applyProtection="1">
      <alignment horizontal="center" vertical="center" textRotation="90" wrapText="1"/>
    </xf>
    <xf numFmtId="0" fontId="8" fillId="0" borderId="16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center" vertical="center" textRotation="90" wrapText="1"/>
    </xf>
    <xf numFmtId="0" fontId="8" fillId="0" borderId="17" xfId="0" applyFont="1" applyBorder="1" applyAlignment="1" applyProtection="1">
      <alignment horizontal="center" vertical="center" textRotation="90" wrapText="1"/>
    </xf>
    <xf numFmtId="0" fontId="6" fillId="5" borderId="48" xfId="0" applyFont="1" applyFill="1" applyBorder="1" applyAlignment="1" applyProtection="1">
      <alignment horizontal="center" vertical="center" wrapText="1"/>
      <protection locked="0"/>
    </xf>
    <xf numFmtId="0" fontId="6" fillId="5" borderId="49" xfId="0" applyFont="1" applyFill="1" applyBorder="1" applyAlignment="1" applyProtection="1">
      <alignment horizontal="center" vertical="center" wrapText="1"/>
      <protection locked="0"/>
    </xf>
    <xf numFmtId="0" fontId="6" fillId="5" borderId="50" xfId="0" applyFont="1" applyFill="1" applyBorder="1" applyAlignment="1" applyProtection="1">
      <alignment horizontal="center" vertical="center" wrapText="1"/>
      <protection locked="0"/>
    </xf>
    <xf numFmtId="0" fontId="29" fillId="4" borderId="57" xfId="0" applyFont="1" applyFill="1" applyBorder="1" applyAlignment="1" applyProtection="1">
      <alignment horizontal="center" vertical="center"/>
      <protection locked="0"/>
    </xf>
    <xf numFmtId="0" fontId="29" fillId="4" borderId="58" xfId="0" applyFont="1" applyFill="1" applyBorder="1" applyAlignment="1" applyProtection="1">
      <alignment horizontal="center" vertical="center"/>
      <protection locked="0"/>
    </xf>
    <xf numFmtId="0" fontId="29" fillId="4" borderId="59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4" fillId="3" borderId="10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5" fillId="4" borderId="57" xfId="0" applyNumberFormat="1" applyFont="1" applyFill="1" applyBorder="1" applyAlignment="1" applyProtection="1">
      <alignment horizontal="center" vertical="center"/>
      <protection locked="0"/>
    </xf>
    <xf numFmtId="0" fontId="5" fillId="4" borderId="58" xfId="0" applyNumberFormat="1" applyFont="1" applyFill="1" applyBorder="1" applyAlignment="1" applyProtection="1">
      <alignment horizontal="center" vertical="center"/>
      <protection locked="0"/>
    </xf>
    <xf numFmtId="0" fontId="5" fillId="4" borderId="59" xfId="0" applyNumberFormat="1" applyFont="1" applyFill="1" applyBorder="1" applyAlignment="1" applyProtection="1">
      <alignment horizontal="center" vertical="center"/>
      <protection locked="0"/>
    </xf>
    <xf numFmtId="164" fontId="29" fillId="4" borderId="57" xfId="0" applyNumberFormat="1" applyFont="1" applyFill="1" applyBorder="1" applyAlignment="1" applyProtection="1">
      <alignment horizontal="center" vertical="center"/>
      <protection locked="0"/>
    </xf>
    <xf numFmtId="164" fontId="29" fillId="4" borderId="58" xfId="0" applyNumberFormat="1" applyFont="1" applyFill="1" applyBorder="1" applyAlignment="1" applyProtection="1">
      <alignment horizontal="center" vertical="center"/>
      <protection locked="0"/>
    </xf>
    <xf numFmtId="164" fontId="29" fillId="4" borderId="59" xfId="0" applyNumberFormat="1" applyFont="1" applyFill="1" applyBorder="1" applyAlignment="1" applyProtection="1">
      <alignment horizontal="center" vertical="center"/>
      <protection locked="0"/>
    </xf>
    <xf numFmtId="2" fontId="28" fillId="6" borderId="0" xfId="0" applyNumberFormat="1" applyFont="1" applyFill="1" applyBorder="1" applyAlignment="1" applyProtection="1">
      <alignment horizontal="center" vertical="center"/>
    </xf>
    <xf numFmtId="0" fontId="6" fillId="7" borderId="48" xfId="0" applyFont="1" applyFill="1" applyBorder="1" applyAlignment="1" applyProtection="1">
      <alignment horizontal="center" vertical="center" wrapText="1"/>
      <protection locked="0"/>
    </xf>
    <xf numFmtId="0" fontId="6" fillId="7" borderId="49" xfId="0" applyFont="1" applyFill="1" applyBorder="1" applyAlignment="1" applyProtection="1">
      <alignment horizontal="center" vertical="center" wrapText="1"/>
      <protection locked="0"/>
    </xf>
    <xf numFmtId="0" fontId="6" fillId="7" borderId="50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textRotation="90" wrapText="1"/>
    </xf>
    <xf numFmtId="0" fontId="6" fillId="2" borderId="4" xfId="0" applyFont="1" applyFill="1" applyBorder="1" applyAlignment="1" applyProtection="1">
      <alignment horizontal="center" vertical="center"/>
    </xf>
    <xf numFmtId="0" fontId="24" fillId="0" borderId="55" xfId="0" applyFont="1" applyBorder="1" applyAlignment="1" applyProtection="1">
      <alignment horizontal="right" vertical="center" wrapText="1" indent="1"/>
    </xf>
    <xf numFmtId="0" fontId="5" fillId="4" borderId="57" xfId="0" applyFont="1" applyFill="1" applyBorder="1" applyAlignment="1" applyProtection="1">
      <alignment horizontal="left" vertical="center"/>
      <protection locked="0"/>
    </xf>
    <xf numFmtId="0" fontId="5" fillId="4" borderId="58" xfId="0" applyFont="1" applyFill="1" applyBorder="1" applyAlignment="1" applyProtection="1">
      <alignment horizontal="left" vertical="center"/>
      <protection locked="0"/>
    </xf>
    <xf numFmtId="0" fontId="5" fillId="4" borderId="59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0" fontId="16" fillId="4" borderId="57" xfId="0" applyFont="1" applyFill="1" applyBorder="1" applyAlignment="1" applyProtection="1">
      <alignment horizontal="center" vertical="center"/>
      <protection locked="0"/>
    </xf>
    <xf numFmtId="0" fontId="16" fillId="4" borderId="58" xfId="0" applyFont="1" applyFill="1" applyBorder="1" applyAlignment="1" applyProtection="1">
      <alignment horizontal="center" vertical="center"/>
      <protection locked="0"/>
    </xf>
    <xf numFmtId="0" fontId="16" fillId="4" borderId="5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right" wrapText="1"/>
    </xf>
    <xf numFmtId="0" fontId="25" fillId="2" borderId="4" xfId="0" applyFont="1" applyFill="1" applyBorder="1" applyAlignment="1" applyProtection="1">
      <alignment horizontal="center" vertical="center"/>
    </xf>
    <xf numFmtId="0" fontId="12" fillId="4" borderId="57" xfId="0" applyFont="1" applyFill="1" applyBorder="1" applyAlignment="1" applyProtection="1">
      <alignment horizontal="center" vertical="center"/>
      <protection locked="0"/>
    </xf>
    <xf numFmtId="0" fontId="12" fillId="4" borderId="58" xfId="0" applyFont="1" applyFill="1" applyBorder="1" applyAlignment="1" applyProtection="1">
      <alignment horizontal="center" vertical="center"/>
      <protection locked="0"/>
    </xf>
    <xf numFmtId="0" fontId="12" fillId="4" borderId="59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right" vertical="center"/>
    </xf>
    <xf numFmtId="0" fontId="5" fillId="3" borderId="42" xfId="0" applyFont="1" applyFill="1" applyBorder="1" applyAlignment="1" applyProtection="1">
      <alignment horizontal="right" vertical="center"/>
    </xf>
    <xf numFmtId="0" fontId="5" fillId="0" borderId="26" xfId="0" applyFont="1" applyFill="1" applyBorder="1" applyAlignment="1" applyProtection="1">
      <alignment horizontal="right" vertical="center" wrapText="1"/>
    </xf>
    <xf numFmtId="0" fontId="5" fillId="0" borderId="27" xfId="0" applyFont="1" applyFill="1" applyBorder="1" applyAlignment="1" applyProtection="1">
      <alignment horizontal="right" vertical="center" wrapText="1"/>
    </xf>
    <xf numFmtId="0" fontId="5" fillId="0" borderId="28" xfId="0" applyFont="1" applyFill="1" applyBorder="1" applyAlignment="1" applyProtection="1">
      <alignment horizontal="right" vertical="center" wrapText="1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10" fillId="4" borderId="58" xfId="0" applyFont="1" applyFill="1" applyBorder="1" applyAlignment="1" applyProtection="1">
      <alignment horizontal="center" vertical="center" wrapText="1"/>
      <protection locked="0"/>
    </xf>
    <xf numFmtId="0" fontId="10" fillId="4" borderId="59" xfId="0" applyFont="1" applyFill="1" applyBorder="1" applyAlignment="1" applyProtection="1">
      <alignment horizontal="center" vertical="center" wrapText="1"/>
      <protection locked="0"/>
    </xf>
    <xf numFmtId="0" fontId="10" fillId="4" borderId="21" xfId="0" applyFont="1" applyFill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2" fontId="10" fillId="4" borderId="57" xfId="0" applyNumberFormat="1" applyFont="1" applyFill="1" applyBorder="1" applyAlignment="1" applyProtection="1">
      <alignment horizontal="center" vertical="center" wrapText="1"/>
    </xf>
    <xf numFmtId="2" fontId="10" fillId="4" borderId="58" xfId="0" applyNumberFormat="1" applyFont="1" applyFill="1" applyBorder="1" applyAlignment="1" applyProtection="1">
      <alignment horizontal="center" vertical="center" wrapText="1"/>
    </xf>
    <xf numFmtId="2" fontId="10" fillId="4" borderId="59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 textRotation="90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left" vertical="center" textRotation="90" wrapText="1"/>
    </xf>
    <xf numFmtId="0" fontId="5" fillId="0" borderId="35" xfId="0" applyFont="1" applyFill="1" applyBorder="1" applyAlignment="1" applyProtection="1">
      <alignment horizontal="left" vertical="center" wrapText="1"/>
    </xf>
    <xf numFmtId="0" fontId="5" fillId="0" borderId="29" xfId="0" applyFont="1" applyFill="1" applyBorder="1" applyAlignment="1" applyProtection="1">
      <alignment horizontal="left" vertical="center" wrapText="1"/>
    </xf>
    <xf numFmtId="0" fontId="5" fillId="0" borderId="36" xfId="0" applyFont="1" applyFill="1" applyBorder="1" applyAlignment="1" applyProtection="1">
      <alignment horizontal="left" vertical="center" wrapText="1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39" xfId="0" applyFont="1" applyFill="1" applyBorder="1" applyAlignment="1" applyProtection="1">
      <alignment horizontal="left" vertical="center" wrapText="1"/>
    </xf>
    <xf numFmtId="0" fontId="5" fillId="0" borderId="40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5" fillId="0" borderId="33" xfId="0" applyFont="1" applyFill="1" applyBorder="1" applyAlignment="1" applyProtection="1">
      <alignment horizontal="left" vertical="center" wrapText="1"/>
    </xf>
    <xf numFmtId="0" fontId="5" fillId="0" borderId="51" xfId="0" applyFont="1" applyFill="1" applyBorder="1" applyAlignment="1" applyProtection="1">
      <alignment horizontal="left" vertical="center" wrapText="1"/>
    </xf>
    <xf numFmtId="0" fontId="5" fillId="0" borderId="34" xfId="0" applyFont="1" applyFill="1" applyBorder="1" applyAlignment="1" applyProtection="1">
      <alignment horizontal="left" vertical="center" wrapText="1"/>
    </xf>
    <xf numFmtId="0" fontId="5" fillId="0" borderId="52" xfId="0" applyFont="1" applyFill="1" applyBorder="1" applyAlignment="1" applyProtection="1">
      <alignment horizontal="left" vertical="center" wrapText="1"/>
    </xf>
    <xf numFmtId="0" fontId="10" fillId="0" borderId="55" xfId="0" applyFont="1" applyBorder="1" applyAlignment="1" applyProtection="1">
      <alignment horizontal="right" vertical="center" wrapText="1" indent="2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5" fillId="4" borderId="58" xfId="0" applyFont="1" applyFill="1" applyBorder="1" applyAlignment="1" applyProtection="1">
      <alignment horizontal="center" vertical="center"/>
      <protection locked="0"/>
    </xf>
    <xf numFmtId="0" fontId="5" fillId="4" borderId="59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/>
    <xf numFmtId="0" fontId="5" fillId="0" borderId="34" xfId="0" applyFont="1" applyBorder="1" applyProtection="1"/>
    <xf numFmtId="0" fontId="10" fillId="0" borderId="42" xfId="0" applyFont="1" applyBorder="1" applyAlignment="1" applyProtection="1">
      <alignment vertical="center"/>
    </xf>
    <xf numFmtId="0" fontId="10" fillId="0" borderId="30" xfId="0" applyFont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1"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strike val="0"/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109903</xdr:colOff>
      <xdr:row>1</xdr:row>
      <xdr:rowOff>117231</xdr:rowOff>
    </xdr:from>
    <xdr:to>
      <xdr:col>11</xdr:col>
      <xdr:colOff>121226</xdr:colOff>
      <xdr:row>1</xdr:row>
      <xdr:rowOff>783981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>
          <a:fillRect/>
        </a:stretch>
      </xdr:blipFill>
      <xdr:spPr bwMode="auto">
        <a:xfrm>
          <a:off x="109903" y="195163"/>
          <a:ext cx="197693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112568</xdr:colOff>
      <xdr:row>0</xdr:row>
      <xdr:rowOff>34637</xdr:rowOff>
    </xdr:from>
    <xdr:to>
      <xdr:col>11</xdr:col>
      <xdr:colOff>133206</xdr:colOff>
      <xdr:row>0</xdr:row>
      <xdr:rowOff>701387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2" b="8911"/>
        <a:stretch>
          <a:fillRect/>
        </a:stretch>
      </xdr:blipFill>
      <xdr:spPr bwMode="auto">
        <a:xfrm>
          <a:off x="112568" y="199160"/>
          <a:ext cx="22113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CE139"/>
  <sheetViews>
    <sheetView showGridLines="0" showRuler="0" showWhiteSpace="0" topLeftCell="A55" zoomScaleNormal="100" zoomScalePageLayoutView="130" workbookViewId="0">
      <selection activeCell="G71" sqref="G71:X71"/>
    </sheetView>
  </sheetViews>
  <sheetFormatPr defaultColWidth="0" defaultRowHeight="25.5" zeroHeight="1" x14ac:dyDescent="0.25"/>
  <cols>
    <col min="1" max="1" width="4.5703125" style="1" customWidth="1"/>
    <col min="2" max="2" width="2.85546875" style="1" customWidth="1"/>
    <col min="3" max="3" width="6.42578125" style="1" customWidth="1"/>
    <col min="4" max="9" width="2" style="1" customWidth="1"/>
    <col min="10" max="11" width="2" style="2" customWidth="1"/>
    <col min="12" max="30" width="2" style="1" customWidth="1"/>
    <col min="31" max="31" width="7.42578125" style="1" customWidth="1"/>
    <col min="32" max="32" width="0.85546875" style="1" customWidth="1"/>
    <col min="33" max="33" width="4" style="2" customWidth="1"/>
    <col min="34" max="34" width="1.140625" style="1" customWidth="1"/>
    <col min="35" max="35" width="28.85546875" style="3" customWidth="1"/>
    <col min="36" max="36" width="0.5703125" style="1" customWidth="1"/>
    <col min="37" max="37" width="2.5703125" style="1" customWidth="1"/>
    <col min="38" max="38" width="1.85546875" style="1" customWidth="1"/>
    <col min="39" max="39" width="1" style="1" customWidth="1"/>
    <col min="40" max="41" width="2.5703125" style="1" hidden="1" customWidth="1"/>
    <col min="42" max="42" width="5" style="4" hidden="1" customWidth="1"/>
    <col min="43" max="43" width="57.85546875" style="1" hidden="1" customWidth="1"/>
    <col min="44" max="44" width="23" style="1" hidden="1" customWidth="1"/>
    <col min="45" max="45" width="2.5703125" style="1" hidden="1" customWidth="1"/>
    <col min="46" max="46" width="5.140625" style="1" hidden="1" customWidth="1"/>
    <col min="47" max="47" width="2.5703125" style="1" hidden="1" customWidth="1"/>
    <col min="48" max="48" width="4.85546875" style="1" hidden="1" customWidth="1"/>
    <col min="49" max="49" width="4.42578125" style="1" hidden="1" customWidth="1"/>
    <col min="50" max="50" width="5.5703125" style="1" hidden="1" customWidth="1"/>
    <col min="51" max="51" width="30.85546875" style="1" hidden="1" customWidth="1"/>
    <col min="52" max="16384" width="2.5703125" style="1" hidden="1"/>
  </cols>
  <sheetData>
    <row r="1" spans="1:51" ht="6.6" customHeight="1" x14ac:dyDescent="0.25"/>
    <row r="2" spans="1:51" ht="79.5" customHeight="1" x14ac:dyDescent="0.25">
      <c r="A2" s="248" t="s">
        <v>130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</row>
    <row r="3" spans="1:51" s="11" customFormat="1" ht="15.75" customHeight="1" x14ac:dyDescent="0.25">
      <c r="A3" s="5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8"/>
      <c r="AH3" s="9"/>
      <c r="AI3" s="9"/>
      <c r="AJ3" s="9"/>
      <c r="AK3" s="9"/>
      <c r="AL3" s="9"/>
      <c r="AM3" s="10"/>
      <c r="AN3" s="10"/>
      <c r="AP3" s="12"/>
      <c r="AT3" s="11">
        <v>10</v>
      </c>
      <c r="AV3" s="13">
        <v>100</v>
      </c>
      <c r="AW3" s="2" t="s">
        <v>118</v>
      </c>
      <c r="AX3" s="11" t="s">
        <v>26</v>
      </c>
      <c r="AY3" s="11" t="s">
        <v>35</v>
      </c>
    </row>
    <row r="4" spans="1:51" s="11" customFormat="1" ht="1.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9"/>
      <c r="AI4" s="9"/>
      <c r="AJ4" s="9"/>
      <c r="AK4" s="9"/>
      <c r="AL4" s="9"/>
      <c r="AM4" s="10"/>
      <c r="AN4" s="10"/>
      <c r="AP4" s="12"/>
      <c r="AS4" s="11" t="s">
        <v>121</v>
      </c>
      <c r="AT4" s="17">
        <v>9</v>
      </c>
      <c r="AV4" s="13">
        <v>110</v>
      </c>
      <c r="AW4" s="2" t="s">
        <v>25</v>
      </c>
      <c r="AX4" s="11" t="s">
        <v>27</v>
      </c>
      <c r="AY4" s="11" t="s">
        <v>36</v>
      </c>
    </row>
    <row r="5" spans="1:51" s="17" customFormat="1" ht="21" customHeight="1" x14ac:dyDescent="0.25">
      <c r="A5" s="18"/>
      <c r="B5" s="18"/>
      <c r="C5" s="19" t="s">
        <v>0</v>
      </c>
      <c r="D5" s="249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1"/>
      <c r="AM5" s="10"/>
      <c r="AN5" s="10"/>
      <c r="AP5" s="20"/>
      <c r="AT5" s="17">
        <v>8</v>
      </c>
      <c r="AV5" s="13">
        <v>200</v>
      </c>
      <c r="AW5" s="2" t="s">
        <v>119</v>
      </c>
      <c r="AX5" s="11" t="s">
        <v>120</v>
      </c>
    </row>
    <row r="6" spans="1:51" s="17" customFormat="1" ht="6" customHeight="1" x14ac:dyDescent="0.25">
      <c r="A6" s="18"/>
      <c r="B6" s="21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9"/>
      <c r="AI6" s="9"/>
      <c r="AJ6" s="9"/>
      <c r="AK6" s="9"/>
      <c r="AL6" s="9"/>
      <c r="AM6" s="10"/>
      <c r="AN6" s="10"/>
      <c r="AP6" s="20"/>
      <c r="AT6" s="17">
        <v>7</v>
      </c>
      <c r="AV6" s="13">
        <v>210</v>
      </c>
      <c r="AX6" s="11" t="s">
        <v>28</v>
      </c>
    </row>
    <row r="7" spans="1:51" s="17" customFormat="1" ht="18" customHeight="1" x14ac:dyDescent="0.25">
      <c r="A7" s="18"/>
      <c r="B7" s="21"/>
      <c r="C7" s="22"/>
      <c r="D7" s="23"/>
      <c r="E7" s="23"/>
      <c r="F7" s="23"/>
      <c r="G7" s="23"/>
      <c r="H7" s="23"/>
      <c r="I7" s="19" t="s">
        <v>1</v>
      </c>
      <c r="J7" s="260"/>
      <c r="K7" s="261"/>
      <c r="L7" s="262"/>
      <c r="M7" s="18"/>
      <c r="N7" s="23"/>
      <c r="O7" s="23"/>
      <c r="P7" s="23"/>
      <c r="Q7" s="23"/>
      <c r="R7" s="23"/>
      <c r="S7" s="23"/>
      <c r="T7" s="23"/>
      <c r="V7" s="19" t="s">
        <v>2</v>
      </c>
      <c r="W7" s="260"/>
      <c r="X7" s="261"/>
      <c r="Y7" s="262"/>
      <c r="Z7" s="18"/>
      <c r="AA7" s="18"/>
      <c r="AB7" s="24"/>
      <c r="AC7" s="19" t="s">
        <v>20</v>
      </c>
      <c r="AD7" s="260"/>
      <c r="AE7" s="261"/>
      <c r="AF7" s="261"/>
      <c r="AG7" s="261"/>
      <c r="AH7" s="262"/>
      <c r="AI7" s="18"/>
      <c r="AJ7" s="25"/>
      <c r="AK7" s="25"/>
      <c r="AL7" s="25"/>
      <c r="AM7" s="10"/>
      <c r="AN7" s="10"/>
      <c r="AP7" s="20"/>
      <c r="AT7" s="17">
        <v>6</v>
      </c>
      <c r="AV7" s="13">
        <v>220</v>
      </c>
      <c r="AX7" s="17" t="s">
        <v>29</v>
      </c>
    </row>
    <row r="8" spans="1:51" s="17" customFormat="1" ht="6.75" customHeight="1" x14ac:dyDescent="0.25">
      <c r="A8" s="18"/>
      <c r="B8" s="18"/>
      <c r="C8" s="22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  <c r="AN8" s="10"/>
      <c r="AP8" s="20"/>
      <c r="AT8" s="17">
        <v>5</v>
      </c>
      <c r="AV8" s="13">
        <v>230</v>
      </c>
      <c r="AX8" s="17" t="s">
        <v>30</v>
      </c>
      <c r="AY8" s="26">
        <f ca="1">NOW()</f>
        <v>42571.726007754631</v>
      </c>
    </row>
    <row r="9" spans="1:51" s="17" customFormat="1" ht="18" customHeight="1" x14ac:dyDescent="0.25">
      <c r="A9" s="5" t="s">
        <v>40</v>
      </c>
      <c r="B9" s="18"/>
      <c r="C9" s="2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Z9" s="18"/>
      <c r="AA9" s="18"/>
      <c r="AB9" s="18"/>
      <c r="AC9" s="9"/>
      <c r="AD9" s="9"/>
      <c r="AE9" s="9"/>
      <c r="AF9" s="9"/>
      <c r="AG9" s="9"/>
      <c r="AH9" s="9"/>
      <c r="AI9" s="9"/>
      <c r="AJ9" s="9"/>
      <c r="AK9" s="9"/>
      <c r="AL9" s="9"/>
      <c r="AM9" s="10"/>
      <c r="AN9" s="10"/>
      <c r="AP9" s="20"/>
      <c r="AT9" s="17">
        <v>4</v>
      </c>
      <c r="AV9" s="13">
        <v>240</v>
      </c>
      <c r="AX9" s="17" t="s">
        <v>31</v>
      </c>
    </row>
    <row r="10" spans="1:51" s="11" customFormat="1" ht="3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9"/>
      <c r="AI10" s="9"/>
      <c r="AJ10" s="9"/>
      <c r="AK10" s="9"/>
      <c r="AL10" s="9"/>
      <c r="AM10" s="10"/>
      <c r="AN10" s="10"/>
      <c r="AP10" s="12"/>
      <c r="AT10" s="17">
        <v>3</v>
      </c>
      <c r="AV10" s="13">
        <v>250</v>
      </c>
      <c r="AX10" s="11" t="s">
        <v>32</v>
      </c>
    </row>
    <row r="11" spans="1:51" s="17" customFormat="1" ht="21" customHeight="1" x14ac:dyDescent="0.25">
      <c r="A11" s="18"/>
      <c r="B11" s="18"/>
      <c r="C11" s="19" t="s">
        <v>0</v>
      </c>
      <c r="D11" s="249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1"/>
      <c r="AM11" s="10"/>
      <c r="AN11" s="10"/>
      <c r="AP11" s="20"/>
      <c r="AT11" s="11">
        <v>2</v>
      </c>
      <c r="AV11" s="13">
        <v>260</v>
      </c>
      <c r="AX11" s="17" t="s">
        <v>33</v>
      </c>
    </row>
    <row r="12" spans="1:51" s="17" customFormat="1" ht="5.25" customHeight="1" x14ac:dyDescent="0.25">
      <c r="A12" s="18"/>
      <c r="B12" s="21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9"/>
      <c r="AI12" s="9"/>
      <c r="AJ12" s="9"/>
      <c r="AK12" s="9"/>
      <c r="AL12" s="9"/>
      <c r="AM12" s="10"/>
      <c r="AN12" s="10"/>
      <c r="AP12" s="20"/>
      <c r="AT12" s="17">
        <v>1</v>
      </c>
      <c r="AV12" s="13">
        <v>290</v>
      </c>
      <c r="AX12" s="17" t="s">
        <v>34</v>
      </c>
    </row>
    <row r="13" spans="1:51" s="17" customFormat="1" ht="21" customHeight="1" x14ac:dyDescent="0.25">
      <c r="A13" s="18"/>
      <c r="B13" s="21"/>
      <c r="C13" s="22"/>
      <c r="D13" s="23"/>
      <c r="E13" s="23"/>
      <c r="F13" s="23"/>
      <c r="G13" s="23"/>
      <c r="H13" s="23"/>
      <c r="I13" s="19" t="s">
        <v>1</v>
      </c>
      <c r="J13" s="260"/>
      <c r="K13" s="261"/>
      <c r="L13" s="262"/>
      <c r="M13" s="18"/>
      <c r="N13" s="23"/>
      <c r="O13" s="23"/>
      <c r="P13" s="23"/>
      <c r="Q13" s="23"/>
      <c r="R13" s="23"/>
      <c r="S13" s="23"/>
      <c r="T13" s="23"/>
      <c r="V13" s="19" t="s">
        <v>2</v>
      </c>
      <c r="W13" s="260"/>
      <c r="X13" s="261"/>
      <c r="Y13" s="262"/>
      <c r="Z13" s="18"/>
      <c r="AA13" s="18"/>
      <c r="AB13" s="27"/>
      <c r="AC13" s="19" t="s">
        <v>20</v>
      </c>
      <c r="AD13" s="260"/>
      <c r="AE13" s="261"/>
      <c r="AF13" s="261"/>
      <c r="AG13" s="261"/>
      <c r="AH13" s="262"/>
      <c r="AI13" s="9"/>
      <c r="AJ13" s="9"/>
      <c r="AK13" s="9"/>
      <c r="AL13" s="9"/>
      <c r="AM13" s="10"/>
      <c r="AN13" s="10"/>
      <c r="AP13" s="20"/>
      <c r="AV13" s="13">
        <v>300</v>
      </c>
    </row>
    <row r="14" spans="1:51" s="31" customFormat="1" ht="2.25" customHeight="1" x14ac:dyDescent="0.25">
      <c r="A14" s="28"/>
      <c r="B14" s="18"/>
      <c r="C14" s="18"/>
      <c r="D14" s="2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/>
      <c r="P14" s="18"/>
      <c r="Q14" s="9"/>
      <c r="R14" s="9"/>
      <c r="S14" s="9"/>
      <c r="T14" s="18"/>
      <c r="U14" s="18"/>
      <c r="V14" s="30"/>
      <c r="W14" s="30"/>
      <c r="X14" s="30"/>
      <c r="Y14" s="30"/>
      <c r="Z14" s="30"/>
      <c r="AA14" s="30"/>
      <c r="AB14" s="30"/>
      <c r="AD14" s="9"/>
      <c r="AE14" s="9"/>
      <c r="AF14" s="9"/>
      <c r="AG14" s="9"/>
      <c r="AH14" s="9"/>
      <c r="AI14" s="9"/>
      <c r="AJ14" s="9"/>
      <c r="AK14" s="9"/>
      <c r="AL14" s="9"/>
      <c r="AM14" s="10"/>
      <c r="AN14" s="10"/>
      <c r="AP14" s="32"/>
      <c r="AV14" s="31">
        <v>330</v>
      </c>
    </row>
    <row r="15" spans="1:51" s="31" customFormat="1" ht="18.75" customHeight="1" x14ac:dyDescent="0.25">
      <c r="A15" s="15" t="s">
        <v>42</v>
      </c>
      <c r="B15" s="18"/>
      <c r="C15" s="18"/>
      <c r="D15" s="2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/>
      <c r="P15" s="18"/>
      <c r="Q15" s="9"/>
      <c r="R15" s="9"/>
      <c r="S15" s="9"/>
      <c r="T15" s="18"/>
      <c r="U15" s="18"/>
      <c r="Z15" s="30"/>
      <c r="AA15" s="30"/>
      <c r="AB15" s="30"/>
      <c r="AC15" s="30"/>
      <c r="AD15" s="9"/>
      <c r="AE15" s="9"/>
      <c r="AF15" s="9"/>
      <c r="AG15" s="9"/>
      <c r="AH15" s="9"/>
      <c r="AI15" s="9"/>
      <c r="AJ15" s="9"/>
      <c r="AK15" s="9"/>
      <c r="AL15" s="9"/>
      <c r="AM15" s="10"/>
      <c r="AN15" s="10"/>
      <c r="AP15" s="32"/>
      <c r="AV15" s="13">
        <v>400</v>
      </c>
    </row>
    <row r="16" spans="1:51" s="31" customFormat="1" ht="3" customHeight="1" x14ac:dyDescent="0.25">
      <c r="A16" s="27"/>
      <c r="B16" s="18"/>
      <c r="C16" s="18"/>
      <c r="D16" s="2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/>
      <c r="P16" s="18"/>
      <c r="Q16" s="9"/>
      <c r="R16" s="9"/>
      <c r="S16" s="9"/>
      <c r="T16" s="18"/>
      <c r="U16" s="1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0"/>
      <c r="AN16" s="10"/>
      <c r="AP16" s="32"/>
      <c r="AV16" s="13">
        <v>420</v>
      </c>
    </row>
    <row r="17" spans="1:83" s="31" customFormat="1" ht="18.75" customHeight="1" x14ac:dyDescent="0.25">
      <c r="A17" s="15"/>
      <c r="B17" s="18"/>
      <c r="C17" s="27"/>
      <c r="D17" s="18"/>
      <c r="E17" s="18"/>
      <c r="F17" s="18"/>
      <c r="I17" s="19" t="s">
        <v>41</v>
      </c>
      <c r="J17" s="232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4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0"/>
      <c r="AN17" s="10"/>
      <c r="AP17" s="32"/>
      <c r="AV17" s="13">
        <v>500</v>
      </c>
    </row>
    <row r="18" spans="1:83" s="31" customFormat="1" ht="4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I18" s="9"/>
      <c r="AJ18" s="9"/>
      <c r="AK18" s="9"/>
      <c r="AL18" s="9"/>
      <c r="AM18" s="10"/>
      <c r="AN18" s="10"/>
      <c r="AP18" s="32"/>
      <c r="AV18" s="13">
        <v>510</v>
      </c>
    </row>
    <row r="19" spans="1:83" s="31" customFormat="1" ht="16.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0"/>
      <c r="AN19" s="10"/>
      <c r="AP19" s="32"/>
      <c r="AV19" s="13">
        <v>520</v>
      </c>
    </row>
    <row r="20" spans="1:83" s="31" customFormat="1" ht="3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I20" s="9"/>
      <c r="AJ20" s="9"/>
      <c r="AK20" s="9"/>
      <c r="AL20" s="9"/>
      <c r="AM20" s="10"/>
      <c r="AN20" s="10"/>
      <c r="AP20" s="32"/>
      <c r="AV20" s="13">
        <v>530</v>
      </c>
    </row>
    <row r="21" spans="1:83" s="31" customFormat="1" ht="17.25" customHeight="1" x14ac:dyDescent="0.25">
      <c r="A21" s="15" t="s">
        <v>43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"/>
      <c r="P21" s="18"/>
      <c r="Q21" s="9"/>
      <c r="R21" s="9"/>
      <c r="S21" s="9"/>
      <c r="T21" s="18"/>
      <c r="U21" s="1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0"/>
      <c r="AN21" s="10"/>
      <c r="AP21" s="32"/>
      <c r="AV21" s="13">
        <v>550</v>
      </c>
    </row>
    <row r="22" spans="1:83" s="31" customFormat="1" ht="103.5" customHeight="1" x14ac:dyDescent="0.25">
      <c r="A22" s="15"/>
      <c r="B22" s="252" t="s">
        <v>145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10"/>
      <c r="AN22" s="10"/>
      <c r="AP22" s="32"/>
      <c r="AV22" s="13">
        <v>600</v>
      </c>
      <c r="AY22" s="242" t="s">
        <v>73</v>
      </c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</row>
    <row r="23" spans="1:83" s="31" customFormat="1" ht="12.75" customHeight="1" x14ac:dyDescent="0.25">
      <c r="A23" s="15"/>
      <c r="B23" s="254" t="s">
        <v>68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6"/>
      <c r="AI23" s="184" t="s">
        <v>46</v>
      </c>
      <c r="AJ23" s="257" t="s">
        <v>52</v>
      </c>
      <c r="AK23" s="257"/>
      <c r="AL23" s="257"/>
      <c r="AM23" s="10"/>
      <c r="AN23" s="10"/>
      <c r="AP23" s="32"/>
      <c r="AV23" s="13">
        <v>620</v>
      </c>
      <c r="AY23" s="243" t="s">
        <v>74</v>
      </c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</row>
    <row r="24" spans="1:83" s="31" customFormat="1" ht="11.25" customHeight="1" x14ac:dyDescent="0.25">
      <c r="A24" s="15"/>
      <c r="B24" s="242" t="s">
        <v>44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33" t="s">
        <v>47</v>
      </c>
      <c r="AJ24" s="258">
        <v>10</v>
      </c>
      <c r="AK24" s="258"/>
      <c r="AL24" s="258"/>
      <c r="AM24" s="10"/>
      <c r="AN24" s="10"/>
      <c r="AP24" s="32"/>
      <c r="AV24" s="13">
        <v>910</v>
      </c>
      <c r="AY24" s="243" t="s">
        <v>75</v>
      </c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</row>
    <row r="25" spans="1:83" s="31" customFormat="1" ht="47.25" customHeight="1" x14ac:dyDescent="0.25">
      <c r="A25" s="15"/>
      <c r="B25" s="243" t="s">
        <v>69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33" t="s">
        <v>48</v>
      </c>
      <c r="AJ25" s="247">
        <v>8</v>
      </c>
      <c r="AK25" s="247"/>
      <c r="AL25" s="247"/>
      <c r="AM25" s="10"/>
      <c r="AN25" s="10"/>
      <c r="AP25" s="32"/>
      <c r="AV25" s="13"/>
      <c r="AY25" s="243" t="s">
        <v>76</v>
      </c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</row>
    <row r="26" spans="1:83" s="31" customFormat="1" ht="44.25" customHeight="1" x14ac:dyDescent="0.25">
      <c r="A26" s="15"/>
      <c r="B26" s="243" t="s">
        <v>70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33" t="s">
        <v>49</v>
      </c>
      <c r="AJ26" s="247">
        <v>7</v>
      </c>
      <c r="AK26" s="247"/>
      <c r="AL26" s="247"/>
      <c r="AM26" s="10"/>
      <c r="AN26" s="10"/>
      <c r="AP26" s="32"/>
      <c r="AV26" s="13"/>
      <c r="AY26" s="242" t="s">
        <v>77</v>
      </c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</row>
    <row r="27" spans="1:83" s="31" customFormat="1" ht="58.5" customHeight="1" x14ac:dyDescent="0.25">
      <c r="A27" s="15"/>
      <c r="B27" s="243" t="s">
        <v>71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33" t="s">
        <v>50</v>
      </c>
      <c r="AJ27" s="259">
        <v>6</v>
      </c>
      <c r="AK27" s="259"/>
      <c r="AL27" s="259"/>
      <c r="AM27" s="10"/>
      <c r="AN27" s="10"/>
      <c r="AP27" s="32"/>
      <c r="AV27" s="13"/>
    </row>
    <row r="28" spans="1:83" s="31" customFormat="1" ht="17.25" customHeight="1" x14ac:dyDescent="0.25">
      <c r="A28" s="15"/>
      <c r="B28" s="242" t="s">
        <v>45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33" t="s">
        <v>51</v>
      </c>
      <c r="AJ28" s="247">
        <v>4</v>
      </c>
      <c r="AK28" s="247"/>
      <c r="AL28" s="247"/>
      <c r="AM28" s="10"/>
      <c r="AN28" s="10"/>
      <c r="AP28" s="32"/>
      <c r="AV28" s="13"/>
    </row>
    <row r="29" spans="1:83" s="31" customFormat="1" ht="12.75" customHeight="1" x14ac:dyDescent="0.25">
      <c r="A29" s="1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5"/>
      <c r="AH29" s="34"/>
      <c r="AI29" s="9"/>
      <c r="AJ29" s="9"/>
      <c r="AK29" s="9"/>
      <c r="AL29" s="9"/>
      <c r="AM29" s="10"/>
      <c r="AN29" s="10"/>
      <c r="AP29" s="32"/>
      <c r="AV29" s="13"/>
    </row>
    <row r="30" spans="1:83" s="31" customFormat="1" ht="15.75" customHeight="1" x14ac:dyDescent="0.25">
      <c r="A30" s="36" t="s">
        <v>55</v>
      </c>
      <c r="B30" s="244" t="s">
        <v>56</v>
      </c>
      <c r="C30" s="245"/>
      <c r="D30" s="247" t="s">
        <v>61</v>
      </c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10"/>
      <c r="AG30" s="185" t="s">
        <v>54</v>
      </c>
      <c r="AH30" s="10"/>
      <c r="AI30" s="184" t="s">
        <v>60</v>
      </c>
      <c r="AJ30" s="10"/>
      <c r="AK30" s="264" t="s">
        <v>53</v>
      </c>
      <c r="AL30" s="264"/>
      <c r="AM30" s="10"/>
      <c r="AN30" s="10"/>
      <c r="AP30" s="32"/>
      <c r="AV30" s="13"/>
    </row>
    <row r="31" spans="1:83" s="31" customFormat="1" ht="2.25" customHeight="1" x14ac:dyDescent="0.2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41"/>
      <c r="AI31" s="10"/>
      <c r="AJ31" s="41"/>
      <c r="AK31" s="41"/>
      <c r="AL31" s="41"/>
      <c r="AM31" s="10"/>
      <c r="AN31" s="10"/>
      <c r="AP31" s="32"/>
    </row>
    <row r="32" spans="1:83" s="31" customFormat="1" ht="72" customHeight="1" x14ac:dyDescent="0.25">
      <c r="A32" s="195" t="s">
        <v>13</v>
      </c>
      <c r="B32" s="246" t="s">
        <v>132</v>
      </c>
      <c r="C32" s="246"/>
      <c r="D32" s="208" t="s">
        <v>144</v>
      </c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10"/>
      <c r="AF32" s="42"/>
      <c r="AG32" s="43" t="s">
        <v>3</v>
      </c>
      <c r="AH32" s="41"/>
      <c r="AI32" s="220" t="s">
        <v>88</v>
      </c>
      <c r="AJ32" s="41"/>
      <c r="AK32" s="204" t="str">
        <f>IF(AI32=$AQ$101,"10",IF(AI32=$AQ$102,"8",IF(AI32=$AQ$103,"7",IF(AI32=$AQ$104,"6",IF(AI32=$AQ$105,"4")))))</f>
        <v>10</v>
      </c>
      <c r="AL32" s="204"/>
      <c r="AM32" s="10"/>
      <c r="AN32" s="10"/>
      <c r="AP32" s="32"/>
    </row>
    <row r="33" spans="1:42" s="31" customFormat="1" ht="13.5" customHeight="1" x14ac:dyDescent="0.25">
      <c r="A33" s="196"/>
      <c r="B33" s="246"/>
      <c r="C33" s="246"/>
      <c r="D33" s="229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1"/>
      <c r="AF33" s="44"/>
      <c r="AG33" s="45" t="s">
        <v>4</v>
      </c>
      <c r="AH33" s="41"/>
      <c r="AI33" s="221"/>
      <c r="AJ33" s="41"/>
      <c r="AK33" s="204"/>
      <c r="AL33" s="204"/>
      <c r="AM33" s="10"/>
      <c r="AN33" s="10"/>
      <c r="AP33" s="32"/>
    </row>
    <row r="34" spans="1:42" s="31" customFormat="1" ht="13.5" customHeight="1" x14ac:dyDescent="0.25">
      <c r="A34" s="196"/>
      <c r="B34" s="246"/>
      <c r="C34" s="246"/>
      <c r="D34" s="229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1"/>
      <c r="AF34" s="44"/>
      <c r="AG34" s="45" t="s">
        <v>5</v>
      </c>
      <c r="AH34" s="41"/>
      <c r="AI34" s="221"/>
      <c r="AJ34" s="41"/>
      <c r="AK34" s="204"/>
      <c r="AL34" s="204"/>
      <c r="AM34" s="10"/>
      <c r="AN34" s="10"/>
      <c r="AP34" s="32"/>
    </row>
    <row r="35" spans="1:42" s="31" customFormat="1" ht="13.5" customHeight="1" x14ac:dyDescent="0.25">
      <c r="A35" s="196"/>
      <c r="B35" s="246"/>
      <c r="C35" s="246"/>
      <c r="D35" s="229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1"/>
      <c r="AF35" s="44"/>
      <c r="AG35" s="45" t="s">
        <v>6</v>
      </c>
      <c r="AH35" s="41"/>
      <c r="AI35" s="221"/>
      <c r="AJ35" s="41"/>
      <c r="AK35" s="204"/>
      <c r="AL35" s="204"/>
      <c r="AM35" s="10"/>
      <c r="AN35" s="10"/>
      <c r="AP35" s="32"/>
    </row>
    <row r="36" spans="1:42" s="31" customFormat="1" ht="13.5" customHeight="1" x14ac:dyDescent="0.25">
      <c r="A36" s="196"/>
      <c r="B36" s="246"/>
      <c r="C36" s="246"/>
      <c r="D36" s="229" t="s">
        <v>134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1"/>
      <c r="AF36" s="44"/>
      <c r="AG36" s="45" t="s">
        <v>7</v>
      </c>
      <c r="AH36" s="41"/>
      <c r="AI36" s="222"/>
      <c r="AJ36" s="41"/>
      <c r="AK36" s="204"/>
      <c r="AL36" s="204"/>
      <c r="AM36" s="10"/>
      <c r="AN36" s="10"/>
      <c r="AP36" s="32"/>
    </row>
    <row r="37" spans="1:42" s="31" customFormat="1" ht="12" customHeight="1" x14ac:dyDescent="0.25">
      <c r="A37" s="196"/>
      <c r="B37" s="46"/>
      <c r="C37" s="47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8"/>
      <c r="AH37" s="41"/>
      <c r="AI37" s="10"/>
      <c r="AJ37" s="41"/>
      <c r="AK37" s="41"/>
      <c r="AL37" s="41"/>
      <c r="AM37" s="10"/>
      <c r="AN37" s="10"/>
      <c r="AP37" s="32"/>
    </row>
    <row r="38" spans="1:42" s="31" customFormat="1" ht="80.25" customHeight="1" x14ac:dyDescent="0.25">
      <c r="A38" s="196"/>
      <c r="B38" s="246" t="s">
        <v>11</v>
      </c>
      <c r="C38" s="246"/>
      <c r="D38" s="208" t="s">
        <v>135</v>
      </c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10"/>
      <c r="AF38" s="42"/>
      <c r="AG38" s="43" t="s">
        <v>3</v>
      </c>
      <c r="AH38" s="41"/>
      <c r="AI38" s="220" t="s">
        <v>93</v>
      </c>
      <c r="AJ38" s="41"/>
      <c r="AK38" s="204" t="str">
        <f>IF(AI38=$AQ$108,"10",IF(AI38=$AQ$109,"8",IF(AI38=$AQ$110,"7",IF(AI38=$AQ$111,"6",IF(AI38=$AQ$112,"4")))))</f>
        <v>10</v>
      </c>
      <c r="AL38" s="204"/>
      <c r="AM38" s="10"/>
      <c r="AN38" s="10"/>
      <c r="AP38" s="32"/>
    </row>
    <row r="39" spans="1:42" s="31" customFormat="1" ht="13.5" customHeight="1" x14ac:dyDescent="0.25">
      <c r="A39" s="196"/>
      <c r="B39" s="246"/>
      <c r="C39" s="246"/>
      <c r="D39" s="205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7"/>
      <c r="AF39" s="44"/>
      <c r="AG39" s="45" t="s">
        <v>4</v>
      </c>
      <c r="AH39" s="41"/>
      <c r="AI39" s="221"/>
      <c r="AJ39" s="41"/>
      <c r="AK39" s="204"/>
      <c r="AL39" s="204"/>
      <c r="AM39" s="10"/>
      <c r="AN39" s="10"/>
      <c r="AP39" s="32"/>
    </row>
    <row r="40" spans="1:42" s="31" customFormat="1" ht="13.5" customHeight="1" x14ac:dyDescent="0.25">
      <c r="A40" s="196"/>
      <c r="B40" s="246"/>
      <c r="C40" s="246"/>
      <c r="D40" s="205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7"/>
      <c r="AF40" s="44"/>
      <c r="AG40" s="45" t="s">
        <v>5</v>
      </c>
      <c r="AH40" s="41"/>
      <c r="AI40" s="221"/>
      <c r="AJ40" s="41"/>
      <c r="AK40" s="204"/>
      <c r="AL40" s="204"/>
      <c r="AM40" s="10"/>
      <c r="AN40" s="10"/>
      <c r="AP40" s="32"/>
    </row>
    <row r="41" spans="1:42" s="31" customFormat="1" ht="13.5" customHeight="1" x14ac:dyDescent="0.25">
      <c r="A41" s="196"/>
      <c r="B41" s="246"/>
      <c r="C41" s="246"/>
      <c r="D41" s="205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7"/>
      <c r="AF41" s="44"/>
      <c r="AG41" s="45" t="s">
        <v>6</v>
      </c>
      <c r="AH41" s="41"/>
      <c r="AI41" s="221"/>
      <c r="AJ41" s="41"/>
      <c r="AK41" s="204"/>
      <c r="AL41" s="204"/>
      <c r="AM41" s="10"/>
      <c r="AN41" s="10"/>
      <c r="AP41" s="32"/>
    </row>
    <row r="42" spans="1:42" s="31" customFormat="1" ht="13.5" customHeight="1" x14ac:dyDescent="0.25">
      <c r="A42" s="197"/>
      <c r="B42" s="246"/>
      <c r="C42" s="246"/>
      <c r="D42" s="229" t="s">
        <v>136</v>
      </c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1"/>
      <c r="AF42" s="44"/>
      <c r="AG42" s="45" t="s">
        <v>7</v>
      </c>
      <c r="AH42" s="41"/>
      <c r="AI42" s="222"/>
      <c r="AJ42" s="49"/>
      <c r="AK42" s="204"/>
      <c r="AL42" s="204"/>
      <c r="AM42" s="10"/>
      <c r="AN42" s="10"/>
      <c r="AP42" s="32"/>
    </row>
    <row r="43" spans="1:42" s="31" customFormat="1" ht="24.75" customHeight="1" x14ac:dyDescent="0.25">
      <c r="A43" s="50"/>
      <c r="B43" s="51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3"/>
      <c r="AG43" s="54"/>
      <c r="AH43" s="55"/>
      <c r="AI43" s="56"/>
      <c r="AJ43" s="57"/>
      <c r="AK43" s="58"/>
      <c r="AL43" s="58"/>
      <c r="AM43" s="10"/>
      <c r="AN43" s="10"/>
      <c r="AP43" s="32"/>
    </row>
    <row r="44" spans="1:42" s="31" customFormat="1" ht="24.75" customHeight="1" x14ac:dyDescent="0.25">
      <c r="A44" s="50"/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53"/>
      <c r="AG44" s="61"/>
      <c r="AH44" s="55"/>
      <c r="AI44" s="56"/>
      <c r="AJ44" s="57"/>
      <c r="AK44" s="62"/>
      <c r="AL44" s="62"/>
      <c r="AM44" s="10"/>
      <c r="AN44" s="10"/>
      <c r="AP44" s="32"/>
    </row>
    <row r="45" spans="1:42" s="31" customFormat="1" ht="97.5" customHeight="1" x14ac:dyDescent="0.25">
      <c r="A45" s="195" t="s">
        <v>13</v>
      </c>
      <c r="B45" s="246" t="s">
        <v>62</v>
      </c>
      <c r="C45" s="246"/>
      <c r="D45" s="208" t="s">
        <v>137</v>
      </c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10"/>
      <c r="AF45" s="42"/>
      <c r="AG45" s="43" t="s">
        <v>3</v>
      </c>
      <c r="AH45" s="41"/>
      <c r="AI45" s="239" t="s">
        <v>98</v>
      </c>
      <c r="AJ45" s="41"/>
      <c r="AK45" s="204" t="str">
        <f>IF(AI45=$AQ$113,"",IF(AI45=$AQ$114,"10",IF(AI45=$AQ$115,"8",IF(AI45=$AQ$116,"7",IF(AI45=$AQ$117,"6",IF(AI45=$AQ$118,"4"))))))</f>
        <v>10</v>
      </c>
      <c r="AL45" s="204"/>
      <c r="AM45" s="10"/>
      <c r="AN45" s="10"/>
      <c r="AP45" s="32"/>
    </row>
    <row r="46" spans="1:42" s="31" customFormat="1" ht="13.5" customHeight="1" x14ac:dyDescent="0.25">
      <c r="A46" s="196"/>
      <c r="B46" s="246"/>
      <c r="C46" s="246"/>
      <c r="D46" s="205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7"/>
      <c r="AF46" s="44"/>
      <c r="AG46" s="45" t="s">
        <v>4</v>
      </c>
      <c r="AH46" s="41"/>
      <c r="AI46" s="240"/>
      <c r="AJ46" s="41"/>
      <c r="AK46" s="204"/>
      <c r="AL46" s="204"/>
      <c r="AM46" s="10"/>
      <c r="AN46" s="10"/>
      <c r="AP46" s="32"/>
    </row>
    <row r="47" spans="1:42" s="31" customFormat="1" ht="13.5" customHeight="1" x14ac:dyDescent="0.25">
      <c r="A47" s="196"/>
      <c r="B47" s="246"/>
      <c r="C47" s="246"/>
      <c r="D47" s="205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7"/>
      <c r="AF47" s="44"/>
      <c r="AG47" s="45" t="s">
        <v>5</v>
      </c>
      <c r="AH47" s="41"/>
      <c r="AI47" s="240"/>
      <c r="AJ47" s="41"/>
      <c r="AK47" s="204"/>
      <c r="AL47" s="204"/>
      <c r="AM47" s="10"/>
      <c r="AN47" s="10"/>
      <c r="AP47" s="32"/>
    </row>
    <row r="48" spans="1:42" s="31" customFormat="1" ht="13.5" customHeight="1" x14ac:dyDescent="0.25">
      <c r="A48" s="196"/>
      <c r="B48" s="246"/>
      <c r="C48" s="246"/>
      <c r="D48" s="205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7"/>
      <c r="AF48" s="44"/>
      <c r="AG48" s="45" t="s">
        <v>6</v>
      </c>
      <c r="AH48" s="41"/>
      <c r="AI48" s="240"/>
      <c r="AJ48" s="41"/>
      <c r="AK48" s="204"/>
      <c r="AL48" s="204"/>
      <c r="AM48" s="10"/>
      <c r="AN48" s="10"/>
      <c r="AP48" s="32"/>
    </row>
    <row r="49" spans="1:42" s="31" customFormat="1" ht="23.25" customHeight="1" x14ac:dyDescent="0.25">
      <c r="A49" s="196"/>
      <c r="B49" s="246"/>
      <c r="C49" s="246"/>
      <c r="D49" s="229" t="s">
        <v>138</v>
      </c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1"/>
      <c r="AF49" s="44"/>
      <c r="AG49" s="45" t="s">
        <v>7</v>
      </c>
      <c r="AH49" s="41"/>
      <c r="AI49" s="241"/>
      <c r="AJ49" s="49"/>
      <c r="AK49" s="204"/>
      <c r="AL49" s="204"/>
      <c r="AM49" s="10"/>
      <c r="AN49" s="10"/>
      <c r="AP49" s="32"/>
    </row>
    <row r="50" spans="1:42" s="31" customFormat="1" ht="12.75" customHeight="1" x14ac:dyDescent="0.25">
      <c r="A50" s="196"/>
      <c r="B50" s="38"/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40"/>
      <c r="AH50" s="41"/>
      <c r="AI50" s="10"/>
      <c r="AJ50" s="41"/>
      <c r="AK50" s="41"/>
      <c r="AL50" s="41"/>
      <c r="AM50" s="10"/>
      <c r="AN50" s="10"/>
      <c r="AP50" s="32"/>
    </row>
    <row r="51" spans="1:42" s="31" customFormat="1" ht="89.25" customHeight="1" x14ac:dyDescent="0.25">
      <c r="A51" s="196"/>
      <c r="B51" s="246" t="s">
        <v>12</v>
      </c>
      <c r="C51" s="246"/>
      <c r="D51" s="208" t="s">
        <v>139</v>
      </c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10"/>
      <c r="AF51" s="42"/>
      <c r="AG51" s="43" t="s">
        <v>3</v>
      </c>
      <c r="AH51" s="41"/>
      <c r="AI51" s="220" t="s">
        <v>103</v>
      </c>
      <c r="AJ51" s="41"/>
      <c r="AK51" s="204" t="str">
        <f>IF(AI51=$AQ$133,"10",IF(AI51=$AQ$134,"8",IF(AI51=$AQ$135,"7",IF(AI51=$AQ$136,"6",IF(AI51=$AQ$137,"4")))))</f>
        <v>10</v>
      </c>
      <c r="AL51" s="204"/>
      <c r="AM51" s="10"/>
      <c r="AN51" s="10"/>
      <c r="AP51" s="32"/>
    </row>
    <row r="52" spans="1:42" s="31" customFormat="1" ht="13.5" customHeight="1" x14ac:dyDescent="0.25">
      <c r="A52" s="196"/>
      <c r="B52" s="246"/>
      <c r="C52" s="246"/>
      <c r="D52" s="205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7"/>
      <c r="AF52" s="44"/>
      <c r="AG52" s="45" t="s">
        <v>4</v>
      </c>
      <c r="AH52" s="41"/>
      <c r="AI52" s="221"/>
      <c r="AJ52" s="41"/>
      <c r="AK52" s="204"/>
      <c r="AL52" s="204"/>
      <c r="AM52" s="10"/>
      <c r="AN52" s="10"/>
      <c r="AP52" s="32"/>
    </row>
    <row r="53" spans="1:42" s="31" customFormat="1" ht="13.5" customHeight="1" x14ac:dyDescent="0.25">
      <c r="A53" s="196"/>
      <c r="B53" s="246"/>
      <c r="C53" s="246"/>
      <c r="D53" s="205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7"/>
      <c r="AF53" s="44"/>
      <c r="AG53" s="45" t="s">
        <v>5</v>
      </c>
      <c r="AH53" s="41"/>
      <c r="AI53" s="221"/>
      <c r="AJ53" s="41"/>
      <c r="AK53" s="204"/>
      <c r="AL53" s="204"/>
      <c r="AM53" s="10"/>
      <c r="AN53" s="10"/>
      <c r="AP53" s="32"/>
    </row>
    <row r="54" spans="1:42" s="63" customFormat="1" ht="13.5" customHeight="1" x14ac:dyDescent="0.25">
      <c r="A54" s="196"/>
      <c r="B54" s="246"/>
      <c r="C54" s="246"/>
      <c r="D54" s="205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7"/>
      <c r="AF54" s="44"/>
      <c r="AG54" s="45" t="s">
        <v>6</v>
      </c>
      <c r="AH54" s="41"/>
      <c r="AI54" s="221"/>
      <c r="AJ54" s="41"/>
      <c r="AK54" s="204"/>
      <c r="AL54" s="204"/>
      <c r="AM54" s="10"/>
      <c r="AN54" s="10"/>
      <c r="AP54" s="64"/>
    </row>
    <row r="55" spans="1:42" s="31" customFormat="1" ht="13.5" customHeight="1" x14ac:dyDescent="0.25">
      <c r="A55" s="197"/>
      <c r="B55" s="246"/>
      <c r="C55" s="246"/>
      <c r="D55" s="229" t="s">
        <v>140</v>
      </c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1"/>
      <c r="AF55" s="44"/>
      <c r="AG55" s="45" t="s">
        <v>7</v>
      </c>
      <c r="AH55" s="41"/>
      <c r="AI55" s="222"/>
      <c r="AJ55" s="41"/>
      <c r="AK55" s="204"/>
      <c r="AL55" s="204"/>
      <c r="AM55" s="10"/>
      <c r="AN55" s="10"/>
      <c r="AP55" s="32"/>
    </row>
    <row r="56" spans="1:42" s="31" customFormat="1" ht="9" customHeight="1" x14ac:dyDescent="0.25">
      <c r="A56" s="65"/>
      <c r="B56" s="65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68"/>
      <c r="AI56" s="69"/>
      <c r="AJ56" s="68"/>
      <c r="AK56" s="70"/>
      <c r="AL56" s="70"/>
      <c r="AM56" s="10"/>
      <c r="AN56" s="10"/>
      <c r="AP56" s="32"/>
    </row>
    <row r="57" spans="1:42" s="31" customFormat="1" ht="49.5" customHeight="1" x14ac:dyDescent="0.25">
      <c r="A57" s="211" t="s">
        <v>10</v>
      </c>
      <c r="B57" s="214" t="s">
        <v>8</v>
      </c>
      <c r="C57" s="215"/>
      <c r="D57" s="208" t="s">
        <v>141</v>
      </c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10"/>
      <c r="AF57" s="42"/>
      <c r="AG57" s="43" t="s">
        <v>3</v>
      </c>
      <c r="AH57" s="41"/>
      <c r="AI57" s="220" t="s">
        <v>113</v>
      </c>
      <c r="AJ57" s="41"/>
      <c r="AK57" s="204" t="str">
        <f>IF(AI57=$AQ$121,"10",IF(AI57=$AQ$122,"8",IF(AI57=$AQ$123,"7",IF(AI57=$AQ$124,"6",IF(AI57=$AQ$125,"4")))))</f>
        <v>10</v>
      </c>
      <c r="AL57" s="204"/>
      <c r="AM57" s="10"/>
      <c r="AN57" s="10"/>
      <c r="AP57" s="32"/>
    </row>
    <row r="58" spans="1:42" s="31" customFormat="1" ht="13.5" customHeight="1" x14ac:dyDescent="0.25">
      <c r="A58" s="212"/>
      <c r="B58" s="216"/>
      <c r="C58" s="217"/>
      <c r="D58" s="226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8"/>
      <c r="AF58" s="44"/>
      <c r="AG58" s="45" t="s">
        <v>4</v>
      </c>
      <c r="AH58" s="41"/>
      <c r="AI58" s="221"/>
      <c r="AJ58" s="41"/>
      <c r="AK58" s="204"/>
      <c r="AL58" s="204"/>
      <c r="AM58" s="10"/>
      <c r="AN58" s="10"/>
      <c r="AP58" s="32"/>
    </row>
    <row r="59" spans="1:42" s="31" customFormat="1" ht="13.5" customHeight="1" x14ac:dyDescent="0.25">
      <c r="A59" s="212"/>
      <c r="B59" s="216"/>
      <c r="C59" s="217"/>
      <c r="D59" s="226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8"/>
      <c r="AF59" s="44"/>
      <c r="AG59" s="45" t="s">
        <v>5</v>
      </c>
      <c r="AH59" s="41"/>
      <c r="AI59" s="221"/>
      <c r="AJ59" s="41"/>
      <c r="AK59" s="204"/>
      <c r="AL59" s="204"/>
      <c r="AM59" s="10"/>
      <c r="AN59" s="10"/>
      <c r="AP59" s="32"/>
    </row>
    <row r="60" spans="1:42" s="31" customFormat="1" ht="13.5" customHeight="1" x14ac:dyDescent="0.25">
      <c r="A60" s="212"/>
      <c r="B60" s="216"/>
      <c r="C60" s="217"/>
      <c r="D60" s="226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8"/>
      <c r="AF60" s="44"/>
      <c r="AG60" s="45" t="s">
        <v>6</v>
      </c>
      <c r="AH60" s="41"/>
      <c r="AI60" s="221"/>
      <c r="AJ60" s="41"/>
      <c r="AK60" s="204"/>
      <c r="AL60" s="204"/>
      <c r="AM60" s="10"/>
      <c r="AN60" s="10"/>
      <c r="AP60" s="32"/>
    </row>
    <row r="61" spans="1:42" s="31" customFormat="1" ht="13.5" customHeight="1" x14ac:dyDescent="0.25">
      <c r="A61" s="212"/>
      <c r="B61" s="218"/>
      <c r="C61" s="219"/>
      <c r="D61" s="229" t="s">
        <v>142</v>
      </c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1"/>
      <c r="AF61" s="44"/>
      <c r="AG61" s="45" t="s">
        <v>7</v>
      </c>
      <c r="AH61" s="41"/>
      <c r="AI61" s="222"/>
      <c r="AJ61" s="41"/>
      <c r="AK61" s="204"/>
      <c r="AL61" s="204"/>
      <c r="AM61" s="10"/>
      <c r="AN61" s="10"/>
      <c r="AP61" s="32"/>
    </row>
    <row r="62" spans="1:42" s="31" customFormat="1" ht="9" customHeight="1" x14ac:dyDescent="0.25">
      <c r="A62" s="212"/>
      <c r="B62" s="46"/>
      <c r="C62" s="47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8"/>
      <c r="AH62" s="41"/>
      <c r="AI62" s="10"/>
      <c r="AJ62" s="41"/>
      <c r="AK62" s="41"/>
      <c r="AL62" s="41"/>
      <c r="AM62" s="10"/>
      <c r="AN62" s="10"/>
      <c r="AP62" s="32"/>
    </row>
    <row r="63" spans="1:42" s="31" customFormat="1" ht="95.25" customHeight="1" x14ac:dyDescent="0.25">
      <c r="A63" s="212"/>
      <c r="B63" s="214" t="s">
        <v>9</v>
      </c>
      <c r="C63" s="215"/>
      <c r="D63" s="208" t="s">
        <v>143</v>
      </c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10"/>
      <c r="AF63" s="42"/>
      <c r="AG63" s="43" t="s">
        <v>3</v>
      </c>
      <c r="AH63" s="41"/>
      <c r="AI63" s="220" t="s">
        <v>108</v>
      </c>
      <c r="AJ63" s="41"/>
      <c r="AK63" s="204" t="str">
        <f>IF(AI63=$AQ$127,"10",IF(AI63=$AQ$128,"8",IF(AI63=$AQ$129,"7",IF(AI63=$AQ$130,"6",IF(AI63=$AQ$131,"4")))))</f>
        <v>10</v>
      </c>
      <c r="AL63" s="204"/>
      <c r="AM63" s="10"/>
      <c r="AN63" s="10"/>
      <c r="AP63" s="32"/>
    </row>
    <row r="64" spans="1:42" s="31" customFormat="1" ht="13.5" customHeight="1" x14ac:dyDescent="0.25">
      <c r="A64" s="212"/>
      <c r="B64" s="216"/>
      <c r="C64" s="217"/>
      <c r="D64" s="205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7"/>
      <c r="AF64" s="44"/>
      <c r="AG64" s="45" t="s">
        <v>4</v>
      </c>
      <c r="AH64" s="41"/>
      <c r="AI64" s="221"/>
      <c r="AJ64" s="41"/>
      <c r="AK64" s="204"/>
      <c r="AL64" s="204"/>
      <c r="AM64" s="10"/>
      <c r="AN64" s="10"/>
      <c r="AP64" s="32"/>
    </row>
    <row r="65" spans="1:42" s="31" customFormat="1" ht="13.5" customHeight="1" x14ac:dyDescent="0.25">
      <c r="A65" s="212"/>
      <c r="B65" s="216"/>
      <c r="C65" s="217"/>
      <c r="D65" s="205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7"/>
      <c r="AF65" s="44"/>
      <c r="AG65" s="45" t="s">
        <v>5</v>
      </c>
      <c r="AH65" s="41"/>
      <c r="AI65" s="221"/>
      <c r="AJ65" s="41"/>
      <c r="AK65" s="204"/>
      <c r="AL65" s="204"/>
      <c r="AM65" s="10"/>
      <c r="AN65" s="10"/>
      <c r="AP65" s="32"/>
    </row>
    <row r="66" spans="1:42" s="31" customFormat="1" ht="13.5" customHeight="1" x14ac:dyDescent="0.25">
      <c r="A66" s="212"/>
      <c r="B66" s="216"/>
      <c r="C66" s="217"/>
      <c r="D66" s="205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7"/>
      <c r="AF66" s="44"/>
      <c r="AG66" s="45" t="s">
        <v>6</v>
      </c>
      <c r="AH66" s="41"/>
      <c r="AI66" s="221"/>
      <c r="AJ66" s="41"/>
      <c r="AK66" s="204"/>
      <c r="AL66" s="204"/>
      <c r="AM66" s="10"/>
      <c r="AN66" s="10"/>
      <c r="AP66" s="32"/>
    </row>
    <row r="67" spans="1:42" s="31" customFormat="1" ht="13.5" customHeight="1" x14ac:dyDescent="0.25">
      <c r="A67" s="213"/>
      <c r="B67" s="218"/>
      <c r="C67" s="219"/>
      <c r="D67" s="205" t="s">
        <v>59</v>
      </c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7"/>
      <c r="AF67" s="44"/>
      <c r="AG67" s="45" t="s">
        <v>7</v>
      </c>
      <c r="AH67" s="41"/>
      <c r="AI67" s="222"/>
      <c r="AJ67" s="41"/>
      <c r="AK67" s="204"/>
      <c r="AL67" s="204"/>
      <c r="AM67" s="10"/>
      <c r="AN67" s="10"/>
      <c r="AP67" s="32"/>
    </row>
    <row r="68" spans="1:42" s="31" customFormat="1" ht="8.25" customHeight="1" x14ac:dyDescent="0.2">
      <c r="A68" s="71"/>
      <c r="B68" s="71"/>
      <c r="C68" s="71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44"/>
      <c r="AG68" s="72"/>
      <c r="AH68" s="66"/>
      <c r="AI68" s="66"/>
      <c r="AJ68" s="66"/>
      <c r="AK68" s="66"/>
      <c r="AL68" s="66"/>
      <c r="AM68" s="10"/>
      <c r="AN68" s="10"/>
      <c r="AP68" s="32"/>
    </row>
    <row r="69" spans="1:42" s="31" customFormat="1" ht="15" customHeight="1" x14ac:dyDescent="0.2">
      <c r="A69" s="71"/>
      <c r="B69" s="71"/>
      <c r="C69" s="71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44"/>
      <c r="AG69" s="72"/>
      <c r="AH69" s="1"/>
      <c r="AI69" s="73" t="s">
        <v>72</v>
      </c>
      <c r="AJ69" s="10"/>
      <c r="AK69" s="238">
        <f>IF(AK45&lt;&gt;"",(AK32*0.125)+(AK38*0.125)+(AK45*0.125)+(AK51*0.125)+(AK57*0.25)+(AK63*0.25),(AK32*0.166)+(AK38*0.167)+(AK51*0.167)+(AK57*0.25)+(AK63*0.25))</f>
        <v>10</v>
      </c>
      <c r="AL69" s="238"/>
      <c r="AM69" s="10"/>
      <c r="AN69" s="10"/>
      <c r="AP69" s="32"/>
    </row>
    <row r="70" spans="1:42" s="31" customFormat="1" ht="13.5" customHeight="1" x14ac:dyDescent="0.2">
      <c r="A70" s="71"/>
      <c r="B70" s="71"/>
      <c r="C70" s="71"/>
      <c r="D70" s="74"/>
      <c r="E70" s="74"/>
      <c r="F70" s="74"/>
      <c r="G70" s="75"/>
      <c r="H70" s="75"/>
      <c r="I70" s="75"/>
      <c r="J70" s="75"/>
      <c r="K70" s="76"/>
      <c r="L70" s="75"/>
      <c r="M70" s="75"/>
      <c r="N70" s="75"/>
      <c r="O70" s="75"/>
      <c r="P70" s="75"/>
      <c r="Q70" s="75"/>
      <c r="R70" s="75"/>
      <c r="S70" s="75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1"/>
      <c r="AI70" s="77"/>
      <c r="AJ70" s="78"/>
      <c r="AK70" s="78"/>
      <c r="AL70" s="78"/>
      <c r="AM70" s="10"/>
      <c r="AN70" s="10"/>
      <c r="AP70" s="32"/>
    </row>
    <row r="71" spans="1:42" s="31" customFormat="1" ht="18.75" customHeight="1" x14ac:dyDescent="0.2">
      <c r="A71" s="71"/>
      <c r="B71" s="71"/>
      <c r="C71" s="71"/>
      <c r="D71" s="35"/>
      <c r="E71" s="35"/>
      <c r="F71" s="79" t="s">
        <v>37</v>
      </c>
      <c r="G71" s="235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7"/>
      <c r="Y71" s="80"/>
      <c r="Z71" s="81"/>
      <c r="AA71" s="81"/>
      <c r="AB71" s="81"/>
      <c r="AC71" s="81"/>
      <c r="AD71" s="81"/>
      <c r="AE71" s="81"/>
      <c r="AF71" s="10"/>
      <c r="AG71" s="10"/>
      <c r="AH71" s="10"/>
      <c r="AI71" s="10"/>
      <c r="AJ71" s="10"/>
      <c r="AK71" s="10"/>
      <c r="AL71" s="10"/>
      <c r="AM71" s="10"/>
      <c r="AN71" s="10"/>
      <c r="AP71" s="32"/>
    </row>
    <row r="72" spans="1:42" s="31" customFormat="1" ht="9.75" customHeight="1" x14ac:dyDescent="0.25">
      <c r="A72" s="82"/>
      <c r="B72" s="15"/>
      <c r="C72" s="35"/>
      <c r="D72" s="35"/>
      <c r="E72" s="35"/>
      <c r="F72" s="35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83"/>
      <c r="Z72" s="83"/>
      <c r="AA72" s="83"/>
      <c r="AB72" s="83"/>
      <c r="AC72" s="83"/>
      <c r="AD72" s="83"/>
      <c r="AE72" s="65"/>
      <c r="AF72" s="65"/>
      <c r="AG72" s="84"/>
      <c r="AH72" s="10"/>
      <c r="AI72" s="10"/>
      <c r="AJ72" s="10"/>
      <c r="AK72" s="10"/>
      <c r="AL72" s="10"/>
      <c r="AM72" s="10"/>
      <c r="AN72" s="10"/>
      <c r="AP72" s="32"/>
    </row>
    <row r="73" spans="1:42" s="31" customFormat="1" ht="18.75" customHeight="1" x14ac:dyDescent="0.25">
      <c r="A73" s="82"/>
      <c r="B73" s="15"/>
      <c r="C73" s="35"/>
      <c r="D73" s="35"/>
      <c r="E73" s="35"/>
      <c r="F73" s="19" t="s">
        <v>38</v>
      </c>
      <c r="G73" s="223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5"/>
      <c r="AM73" s="10"/>
      <c r="AN73" s="10"/>
      <c r="AP73" s="32"/>
    </row>
    <row r="74" spans="1:42" hidden="1" x14ac:dyDescent="0.25"/>
    <row r="75" spans="1:42" ht="26.25" hidden="1" thickBot="1" x14ac:dyDescent="0.3"/>
    <row r="76" spans="1:42" ht="26.25" hidden="1" thickBot="1" x14ac:dyDescent="0.3"/>
    <row r="77" spans="1:42" ht="26.25" hidden="1" thickBot="1" x14ac:dyDescent="0.3"/>
    <row r="78" spans="1:42" ht="26.25" hidden="1" thickBot="1" x14ac:dyDescent="0.3"/>
    <row r="79" spans="1:42" ht="26.25" hidden="1" thickBot="1" x14ac:dyDescent="0.3"/>
    <row r="80" spans="1:42" ht="26.25" hidden="1" thickBot="1" x14ac:dyDescent="0.3"/>
    <row r="81" spans="42:83" ht="26.25" hidden="1" thickBot="1" x14ac:dyDescent="0.3"/>
    <row r="82" spans="42:83" ht="26.25" hidden="1" thickBot="1" x14ac:dyDescent="0.3"/>
    <row r="83" spans="42:83" ht="26.25" hidden="1" thickBot="1" x14ac:dyDescent="0.3"/>
    <row r="84" spans="42:83" ht="26.25" hidden="1" thickBot="1" x14ac:dyDescent="0.3"/>
    <row r="85" spans="42:83" ht="68.25" hidden="1" customHeight="1" x14ac:dyDescent="0.25">
      <c r="AX85" s="85" t="s">
        <v>67</v>
      </c>
      <c r="AY85" s="198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200"/>
    </row>
    <row r="86" spans="42:83" ht="68.25" hidden="1" customHeight="1" x14ac:dyDescent="0.25">
      <c r="AX86" s="85" t="s">
        <v>63</v>
      </c>
      <c r="AY86" s="201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3"/>
    </row>
    <row r="87" spans="42:83" ht="68.25" hidden="1" customHeight="1" x14ac:dyDescent="0.25">
      <c r="AX87" s="85" t="s">
        <v>64</v>
      </c>
      <c r="AY87" s="201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3"/>
    </row>
    <row r="88" spans="42:83" ht="68.25" hidden="1" customHeight="1" x14ac:dyDescent="0.25">
      <c r="AX88" s="85" t="s">
        <v>65</v>
      </c>
      <c r="AY88" s="201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3"/>
    </row>
    <row r="89" spans="42:83" ht="68.25" hidden="1" customHeight="1" thickBot="1" x14ac:dyDescent="0.3">
      <c r="AP89" s="4">
        <v>1</v>
      </c>
      <c r="AQ89" s="86" t="s">
        <v>78</v>
      </c>
      <c r="AX89" s="85" t="s">
        <v>66</v>
      </c>
      <c r="AY89" s="198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200"/>
    </row>
    <row r="90" spans="42:83" ht="77.25" hidden="1" thickBot="1" x14ac:dyDescent="0.3">
      <c r="AQ90" s="87" t="s">
        <v>79</v>
      </c>
    </row>
    <row r="91" spans="42:83" ht="64.5" hidden="1" thickBot="1" x14ac:dyDescent="0.3">
      <c r="AQ91" s="87" t="s">
        <v>80</v>
      </c>
    </row>
    <row r="92" spans="42:83" ht="77.25" hidden="1" thickBot="1" x14ac:dyDescent="0.3">
      <c r="AQ92" s="87" t="s">
        <v>81</v>
      </c>
    </row>
    <row r="93" spans="42:83" ht="39" hidden="1" thickBot="1" x14ac:dyDescent="0.3">
      <c r="AQ93" s="87" t="s">
        <v>82</v>
      </c>
    </row>
    <row r="94" spans="42:83" ht="26.25" hidden="1" thickBot="1" x14ac:dyDescent="0.3"/>
    <row r="95" spans="42:83" ht="39" hidden="1" thickBot="1" x14ac:dyDescent="0.3">
      <c r="AP95" s="4">
        <v>2</v>
      </c>
      <c r="AQ95" s="86" t="s">
        <v>83</v>
      </c>
    </row>
    <row r="96" spans="42:83" ht="77.25" hidden="1" thickBot="1" x14ac:dyDescent="0.3">
      <c r="AQ96" s="87" t="s">
        <v>84</v>
      </c>
    </row>
    <row r="97" spans="42:43" ht="64.5" hidden="1" thickBot="1" x14ac:dyDescent="0.3">
      <c r="AQ97" s="87" t="s">
        <v>85</v>
      </c>
    </row>
    <row r="98" spans="42:43" ht="77.25" hidden="1" thickBot="1" x14ac:dyDescent="0.3">
      <c r="AQ98" s="87" t="s">
        <v>86</v>
      </c>
    </row>
    <row r="99" spans="42:43" ht="39" hidden="1" thickBot="1" x14ac:dyDescent="0.3">
      <c r="AQ99" s="87" t="s">
        <v>87</v>
      </c>
    </row>
    <row r="100" spans="42:43" ht="26.25" hidden="1" thickBot="1" x14ac:dyDescent="0.3"/>
    <row r="101" spans="42:43" ht="39" hidden="1" thickBot="1" x14ac:dyDescent="0.3">
      <c r="AP101" s="4">
        <v>3</v>
      </c>
      <c r="AQ101" s="86" t="s">
        <v>88</v>
      </c>
    </row>
    <row r="102" spans="42:43" ht="77.25" hidden="1" thickBot="1" x14ac:dyDescent="0.3">
      <c r="AQ102" s="87" t="s">
        <v>89</v>
      </c>
    </row>
    <row r="103" spans="42:43" ht="77.25" hidden="1" thickBot="1" x14ac:dyDescent="0.3">
      <c r="AQ103" s="87" t="s">
        <v>90</v>
      </c>
    </row>
    <row r="104" spans="42:43" ht="77.25" hidden="1" thickBot="1" x14ac:dyDescent="0.3">
      <c r="AQ104" s="87" t="s">
        <v>91</v>
      </c>
    </row>
    <row r="105" spans="42:43" ht="39" hidden="1" thickBot="1" x14ac:dyDescent="0.3">
      <c r="AQ105" s="87" t="s">
        <v>92</v>
      </c>
    </row>
    <row r="106" spans="42:43" hidden="1" x14ac:dyDescent="0.25"/>
    <row r="107" spans="42:43" ht="26.25" hidden="1" thickBot="1" x14ac:dyDescent="0.3">
      <c r="AP107" s="4">
        <v>4</v>
      </c>
    </row>
    <row r="108" spans="42:43" ht="39" hidden="1" thickBot="1" x14ac:dyDescent="0.3">
      <c r="AQ108" s="86" t="s">
        <v>93</v>
      </c>
    </row>
    <row r="109" spans="42:43" ht="77.25" hidden="1" thickBot="1" x14ac:dyDescent="0.3">
      <c r="AQ109" s="87" t="s">
        <v>94</v>
      </c>
    </row>
    <row r="110" spans="42:43" ht="64.5" hidden="1" thickBot="1" x14ac:dyDescent="0.3">
      <c r="AQ110" s="87" t="s">
        <v>95</v>
      </c>
    </row>
    <row r="111" spans="42:43" ht="77.25" hidden="1" thickBot="1" x14ac:dyDescent="0.3">
      <c r="AQ111" s="87" t="s">
        <v>96</v>
      </c>
    </row>
    <row r="112" spans="42:43" ht="39" hidden="1" thickBot="1" x14ac:dyDescent="0.3">
      <c r="AQ112" s="87" t="s">
        <v>97</v>
      </c>
    </row>
    <row r="113" spans="42:43" ht="26.25" hidden="1" thickBot="1" x14ac:dyDescent="0.3">
      <c r="AQ113" s="1" t="s">
        <v>129</v>
      </c>
    </row>
    <row r="114" spans="42:43" ht="51.75" hidden="1" thickBot="1" x14ac:dyDescent="0.3">
      <c r="AP114" s="4">
        <v>5</v>
      </c>
      <c r="AQ114" s="86" t="s">
        <v>98</v>
      </c>
    </row>
    <row r="115" spans="42:43" ht="77.25" hidden="1" thickBot="1" x14ac:dyDescent="0.3">
      <c r="AQ115" s="87" t="s">
        <v>99</v>
      </c>
    </row>
    <row r="116" spans="42:43" ht="77.25" hidden="1" thickBot="1" x14ac:dyDescent="0.3">
      <c r="AQ116" s="87" t="s">
        <v>100</v>
      </c>
    </row>
    <row r="117" spans="42:43" ht="90" hidden="1" thickBot="1" x14ac:dyDescent="0.3">
      <c r="AQ117" s="87" t="s">
        <v>101</v>
      </c>
    </row>
    <row r="118" spans="42:43" ht="51.75" hidden="1" thickBot="1" x14ac:dyDescent="0.3">
      <c r="AQ118" s="87" t="s">
        <v>102</v>
      </c>
    </row>
    <row r="119" spans="42:43" hidden="1" x14ac:dyDescent="0.25"/>
    <row r="120" spans="42:43" ht="26.25" hidden="1" thickBot="1" x14ac:dyDescent="0.3"/>
    <row r="121" spans="42:43" ht="39" hidden="1" thickBot="1" x14ac:dyDescent="0.3">
      <c r="AP121" s="4">
        <v>7</v>
      </c>
      <c r="AQ121" s="86" t="s">
        <v>113</v>
      </c>
    </row>
    <row r="122" spans="42:43" ht="77.25" hidden="1" thickBot="1" x14ac:dyDescent="0.3">
      <c r="AQ122" s="87" t="s">
        <v>114</v>
      </c>
    </row>
    <row r="123" spans="42:43" ht="64.5" hidden="1" thickBot="1" x14ac:dyDescent="0.3">
      <c r="AQ123" s="87" t="s">
        <v>115</v>
      </c>
    </row>
    <row r="124" spans="42:43" ht="77.25" hidden="1" thickBot="1" x14ac:dyDescent="0.3">
      <c r="AQ124" s="87" t="s">
        <v>116</v>
      </c>
    </row>
    <row r="125" spans="42:43" ht="39" hidden="1" thickBot="1" x14ac:dyDescent="0.3">
      <c r="AQ125" s="87" t="s">
        <v>117</v>
      </c>
    </row>
    <row r="126" spans="42:43" ht="26.25" hidden="1" thickBot="1" x14ac:dyDescent="0.3"/>
    <row r="127" spans="42:43" ht="39" hidden="1" thickBot="1" x14ac:dyDescent="0.3">
      <c r="AP127" s="4">
        <v>8</v>
      </c>
      <c r="AQ127" s="86" t="s">
        <v>108</v>
      </c>
    </row>
    <row r="128" spans="42:43" ht="77.25" hidden="1" thickBot="1" x14ac:dyDescent="0.3">
      <c r="AQ128" s="87" t="s">
        <v>109</v>
      </c>
    </row>
    <row r="129" spans="42:43" ht="64.5" hidden="1" thickBot="1" x14ac:dyDescent="0.3">
      <c r="AQ129" s="87" t="s">
        <v>110</v>
      </c>
    </row>
    <row r="130" spans="42:43" ht="77.25" hidden="1" thickBot="1" x14ac:dyDescent="0.3">
      <c r="AQ130" s="87" t="s">
        <v>111</v>
      </c>
    </row>
    <row r="131" spans="42:43" ht="39" hidden="1" thickBot="1" x14ac:dyDescent="0.3">
      <c r="AQ131" s="87" t="s">
        <v>112</v>
      </c>
    </row>
    <row r="132" spans="42:43" ht="26.25" hidden="1" thickBot="1" x14ac:dyDescent="0.3"/>
    <row r="133" spans="42:43" ht="39" hidden="1" thickBot="1" x14ac:dyDescent="0.3">
      <c r="AP133" s="4">
        <v>6</v>
      </c>
      <c r="AQ133" s="86" t="s">
        <v>103</v>
      </c>
    </row>
    <row r="134" spans="42:43" ht="77.25" hidden="1" thickBot="1" x14ac:dyDescent="0.3">
      <c r="AQ134" s="87" t="s">
        <v>104</v>
      </c>
    </row>
    <row r="135" spans="42:43" ht="64.5" hidden="1" thickBot="1" x14ac:dyDescent="0.3">
      <c r="AQ135" s="87" t="s">
        <v>105</v>
      </c>
    </row>
    <row r="136" spans="42:43" ht="77.25" hidden="1" thickBot="1" x14ac:dyDescent="0.3">
      <c r="AQ136" s="87" t="s">
        <v>106</v>
      </c>
    </row>
    <row r="137" spans="42:43" ht="39" hidden="1" thickBot="1" x14ac:dyDescent="0.3">
      <c r="AQ137" s="87" t="s">
        <v>107</v>
      </c>
    </row>
    <row r="138" spans="42:43" x14ac:dyDescent="0.25"/>
    <row r="139" spans="42:43" x14ac:dyDescent="0.25"/>
  </sheetData>
  <sheetProtection password="EEB2" sheet="1" objects="1" scenarios="1" selectLockedCells="1"/>
  <mergeCells count="91">
    <mergeCell ref="J7:L7"/>
    <mergeCell ref="AD7:AH7"/>
    <mergeCell ref="AD13:AH13"/>
    <mergeCell ref="T70:AG70"/>
    <mergeCell ref="D55:AE55"/>
    <mergeCell ref="D54:AE54"/>
    <mergeCell ref="D53:AE53"/>
    <mergeCell ref="D52:AE52"/>
    <mergeCell ref="D51:AE51"/>
    <mergeCell ref="D11:AL11"/>
    <mergeCell ref="J13:L13"/>
    <mergeCell ref="W13:Y13"/>
    <mergeCell ref="AJ28:AL28"/>
    <mergeCell ref="AK30:AL30"/>
    <mergeCell ref="AI38:AI42"/>
    <mergeCell ref="AK57:AL61"/>
    <mergeCell ref="A2:AL2"/>
    <mergeCell ref="D5:AL5"/>
    <mergeCell ref="AI32:AI36"/>
    <mergeCell ref="B22:AL22"/>
    <mergeCell ref="B25:AH25"/>
    <mergeCell ref="B24:AH24"/>
    <mergeCell ref="B26:AH26"/>
    <mergeCell ref="B27:AH27"/>
    <mergeCell ref="B28:AH28"/>
    <mergeCell ref="B23:AH23"/>
    <mergeCell ref="AJ23:AL23"/>
    <mergeCell ref="AJ24:AL24"/>
    <mergeCell ref="AJ25:AL25"/>
    <mergeCell ref="AJ26:AL26"/>
    <mergeCell ref="AJ27:AL27"/>
    <mergeCell ref="W7:Y7"/>
    <mergeCell ref="B30:C30"/>
    <mergeCell ref="B51:C55"/>
    <mergeCell ref="D33:AE33"/>
    <mergeCell ref="D34:AE34"/>
    <mergeCell ref="D35:AE35"/>
    <mergeCell ref="D36:AE36"/>
    <mergeCell ref="D30:AE30"/>
    <mergeCell ref="B32:C36"/>
    <mergeCell ref="B38:C42"/>
    <mergeCell ref="B45:C49"/>
    <mergeCell ref="D46:AE46"/>
    <mergeCell ref="D47:AE47"/>
    <mergeCell ref="AY22:CE22"/>
    <mergeCell ref="AY23:CE23"/>
    <mergeCell ref="AY24:CE24"/>
    <mergeCell ref="AY25:CE25"/>
    <mergeCell ref="AY26:CE26"/>
    <mergeCell ref="J17:U17"/>
    <mergeCell ref="AK45:AL49"/>
    <mergeCell ref="G71:X71"/>
    <mergeCell ref="AK51:AL55"/>
    <mergeCell ref="AK69:AL69"/>
    <mergeCell ref="D32:AE32"/>
    <mergeCell ref="AI45:AI49"/>
    <mergeCell ref="AK32:AL36"/>
    <mergeCell ref="D48:AE48"/>
    <mergeCell ref="D49:AE49"/>
    <mergeCell ref="D42:AE42"/>
    <mergeCell ref="D41:AE41"/>
    <mergeCell ref="D65:AE65"/>
    <mergeCell ref="D66:AE66"/>
    <mergeCell ref="D67:AE67"/>
    <mergeCell ref="AI63:AI67"/>
    <mergeCell ref="AY88:CE88"/>
    <mergeCell ref="AY89:CE89"/>
    <mergeCell ref="AI51:AI55"/>
    <mergeCell ref="AI57:AI61"/>
    <mergeCell ref="G73:AL73"/>
    <mergeCell ref="D58:AE58"/>
    <mergeCell ref="D59:AE59"/>
    <mergeCell ref="D60:AE60"/>
    <mergeCell ref="D61:AE61"/>
    <mergeCell ref="D64:AE64"/>
    <mergeCell ref="A32:A42"/>
    <mergeCell ref="A45:A55"/>
    <mergeCell ref="AY85:CE85"/>
    <mergeCell ref="AY86:CE86"/>
    <mergeCell ref="AY87:CE87"/>
    <mergeCell ref="AK38:AL42"/>
    <mergeCell ref="D39:AE39"/>
    <mergeCell ref="D38:AE38"/>
    <mergeCell ref="D40:AE40"/>
    <mergeCell ref="D45:AE45"/>
    <mergeCell ref="A57:A67"/>
    <mergeCell ref="B57:C61"/>
    <mergeCell ref="D57:AE57"/>
    <mergeCell ref="B63:C67"/>
    <mergeCell ref="D63:AE63"/>
    <mergeCell ref="AK63:AL67"/>
  </mergeCells>
  <conditionalFormatting sqref="D5">
    <cfRule type="cellIs" dxfId="20" priority="53" stopIfTrue="1" operator="equal">
      <formula>#REF!</formula>
    </cfRule>
  </conditionalFormatting>
  <conditionalFormatting sqref="J17">
    <cfRule type="cellIs" dxfId="19" priority="59" operator="equal">
      <formula>#REF!</formula>
    </cfRule>
  </conditionalFormatting>
  <conditionalFormatting sqref="J7">
    <cfRule type="cellIs" dxfId="18" priority="20" stopIfTrue="1" operator="equal">
      <formula>#REF!</formula>
    </cfRule>
  </conditionalFormatting>
  <conditionalFormatting sqref="AD7">
    <cfRule type="cellIs" dxfId="17" priority="24" stopIfTrue="1" operator="equal">
      <formula>#REF!</formula>
    </cfRule>
  </conditionalFormatting>
  <conditionalFormatting sqref="W7">
    <cfRule type="cellIs" dxfId="16" priority="21" stopIfTrue="1" operator="equal">
      <formula>#REF!</formula>
    </cfRule>
  </conditionalFormatting>
  <conditionalFormatting sqref="D11">
    <cfRule type="cellIs" dxfId="15" priority="13" stopIfTrue="1" operator="equal">
      <formula>#REF!</formula>
    </cfRule>
  </conditionalFormatting>
  <conditionalFormatting sqref="G71">
    <cfRule type="cellIs" dxfId="14" priority="8" stopIfTrue="1" operator="equal">
      <formula>#REF!</formula>
    </cfRule>
  </conditionalFormatting>
  <conditionalFormatting sqref="G73">
    <cfRule type="cellIs" dxfId="13" priority="7" stopIfTrue="1" operator="equal">
      <formula>#REF!</formula>
    </cfRule>
  </conditionalFormatting>
  <conditionalFormatting sqref="AD13">
    <cfRule type="cellIs" dxfId="12" priority="2" stopIfTrue="1" operator="equal">
      <formula>#REF!</formula>
    </cfRule>
  </conditionalFormatting>
  <conditionalFormatting sqref="J13">
    <cfRule type="cellIs" dxfId="11" priority="1" stopIfTrue="1" operator="equal">
      <formula>#REF!</formula>
    </cfRule>
  </conditionalFormatting>
  <dataValidations count="11">
    <dataValidation type="list" allowBlank="1" showErrorMessage="1" promptTitle=" &lt; Seleccione da lista &gt;" prompt=" " sqref="G73">
      <formula1>#REF!</formula1>
    </dataValidation>
    <dataValidation type="list" allowBlank="1" showErrorMessage="1" errorTitle="Dado Incorrecto" error="O dado que introduziu não é aceite. Seleccione a partir da lista." promptTitle="&lt; Seleccione da lista &gt;" prompt=" " sqref="W7:Y7 W13">
      <formula1>$AW$3:$AW$5</formula1>
    </dataValidation>
    <dataValidation type="list" allowBlank="1" showErrorMessage="1" errorTitle="Dado Incorrecto" error="O dado que introduziu não é aceite. Seleccione a partir da lista." promptTitle="&lt; Seleccione da lista &gt;" prompt=" " sqref="AD7 AD13">
      <formula1>$AX$3:$AX$12</formula1>
    </dataValidation>
    <dataValidation type="list" allowBlank="1" showInputMessage="1" showErrorMessage="1" sqref="G71">
      <formula1>$AY$8</formula1>
    </dataValidation>
    <dataValidation type="list" allowBlank="1" showInputMessage="1" showErrorMessage="1" sqref="AI32:AI36">
      <formula1>$AQ$101:$AQ$105</formula1>
    </dataValidation>
    <dataValidation type="list" allowBlank="1" showInputMessage="1" showErrorMessage="1" sqref="AI38:AI44">
      <formula1>$AQ$108:$AQ$112</formula1>
    </dataValidation>
    <dataValidation type="list" allowBlank="1" showInputMessage="1" showErrorMessage="1" sqref="AI45:AI49">
      <formula1>$AQ$113:$AQ$118</formula1>
    </dataValidation>
    <dataValidation type="list" allowBlank="1" showInputMessage="1" showErrorMessage="1" sqref="AI57:AI61">
      <formula1>$AQ$121:$AQ$125</formula1>
    </dataValidation>
    <dataValidation type="list" allowBlank="1" showInputMessage="1" showErrorMessage="1" sqref="AI63:AI67">
      <formula1>$AQ$127:$AQ$131</formula1>
    </dataValidation>
    <dataValidation type="list" allowBlank="1" showInputMessage="1" showErrorMessage="1" sqref="AI51:AI55">
      <formula1>$AQ$133:$AQ$137</formula1>
    </dataValidation>
    <dataValidation type="list" allowBlank="1" showErrorMessage="1" errorTitle="Dado Incorrecto" error="O dado que introduziu não é aceite. Seleccione a partir da lista." promptTitle="&lt; Seleccione da lista &gt;" prompt=" " sqref="J13:L13 J7:L7">
      <formula1>"100,110,120,200,210,220,230,240,250,260,290,300,320,330,340,350,400,410,420,430,500,510,520,530,550,600,610,620,910"</formula1>
    </dataValidation>
  </dataValidations>
  <pageMargins left="3.937007874015748E-2" right="3.937007874015748E-2" top="0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BB388"/>
  <sheetViews>
    <sheetView showGridLines="0" tabSelected="1" topLeftCell="A43" zoomScale="120" zoomScaleNormal="120" zoomScalePageLayoutView="120" workbookViewId="0">
      <selection activeCell="A57" sqref="A57:AD57"/>
    </sheetView>
  </sheetViews>
  <sheetFormatPr defaultColWidth="0" defaultRowHeight="12.75" zeroHeight="1" x14ac:dyDescent="0.25"/>
  <cols>
    <col min="1" max="10" width="2.85546875" style="90" customWidth="1"/>
    <col min="11" max="12" width="2.85546875" style="181" customWidth="1"/>
    <col min="13" max="28" width="2.85546875" style="90" customWidth="1"/>
    <col min="29" max="29" width="2.85546875" style="182" customWidth="1"/>
    <col min="30" max="30" width="3.42578125" style="182" customWidth="1"/>
    <col min="31" max="31" width="2.5703125" style="183" customWidth="1"/>
    <col min="32" max="32" width="1.42578125" style="183" customWidth="1"/>
    <col min="33" max="36" width="0" style="90" hidden="1" customWidth="1"/>
    <col min="37" max="37" width="23.85546875" style="90" hidden="1" customWidth="1"/>
    <col min="38" max="54" width="0" style="90" hidden="1" customWidth="1"/>
    <col min="55" max="16384" width="2.5703125" style="90" hidden="1"/>
  </cols>
  <sheetData>
    <row r="1" spans="1:54" ht="56.25" customHeight="1" x14ac:dyDescent="0.25">
      <c r="A1" s="300" t="s">
        <v>131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88"/>
      <c r="AG1" s="89"/>
      <c r="AH1" s="89"/>
      <c r="AI1" s="89"/>
      <c r="AJ1" s="89"/>
      <c r="AK1" s="89"/>
      <c r="AL1" s="89"/>
    </row>
    <row r="2" spans="1:5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9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s="14" customFormat="1" ht="15.75" customHeight="1" x14ac:dyDescent="0.25">
      <c r="A3" s="92"/>
      <c r="B3" s="5" t="s">
        <v>124</v>
      </c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93"/>
      <c r="AC3" s="94"/>
      <c r="AD3" s="95"/>
      <c r="AE3" s="6"/>
      <c r="AF3" s="6"/>
    </row>
    <row r="4" spans="1:54" s="14" customFormat="1" x14ac:dyDescent="0.25">
      <c r="A4" s="9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93"/>
      <c r="AC4" s="96"/>
      <c r="AD4" s="97"/>
      <c r="AE4" s="6"/>
      <c r="AF4" s="98"/>
      <c r="AK4" s="99">
        <f ca="1">NOW()</f>
        <v>42571.726007754631</v>
      </c>
    </row>
    <row r="5" spans="1:54" s="23" customFormat="1" x14ac:dyDescent="0.25">
      <c r="A5" s="82"/>
      <c r="B5" s="18"/>
      <c r="C5" s="18"/>
      <c r="D5" s="19" t="s">
        <v>0</v>
      </c>
      <c r="E5" s="249">
        <f>'Registo e avaliação interna'!D5:AL5</f>
        <v>0</v>
      </c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1"/>
      <c r="AE5" s="6"/>
      <c r="AF5" s="6"/>
    </row>
    <row r="6" spans="1:54" s="23" customFormat="1" x14ac:dyDescent="0.25">
      <c r="A6" s="82"/>
      <c r="B6" s="18"/>
      <c r="C6" s="21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100"/>
      <c r="AC6" s="101"/>
      <c r="AD6" s="102"/>
      <c r="AE6" s="6"/>
      <c r="AF6" s="6"/>
    </row>
    <row r="7" spans="1:54" s="27" customFormat="1" ht="15" customHeight="1" x14ac:dyDescent="0.25">
      <c r="A7" s="82"/>
      <c r="B7" s="24"/>
      <c r="C7" s="24"/>
      <c r="D7" s="24"/>
      <c r="E7" s="24"/>
      <c r="J7" s="19" t="s">
        <v>1</v>
      </c>
      <c r="K7" s="307">
        <f>'Registo e avaliação interna'!J7:L7</f>
        <v>0</v>
      </c>
      <c r="L7" s="308"/>
      <c r="M7" s="309"/>
      <c r="N7" s="30"/>
      <c r="O7" s="30"/>
      <c r="T7" s="19" t="s">
        <v>2</v>
      </c>
      <c r="U7" s="307">
        <f>'Registo e avaliação interna'!$W$7</f>
        <v>0</v>
      </c>
      <c r="V7" s="308"/>
      <c r="W7" s="309"/>
      <c r="Y7" s="24"/>
      <c r="Z7" s="24"/>
      <c r="AA7" s="19" t="s">
        <v>20</v>
      </c>
      <c r="AB7" s="260">
        <f>'Registo e avaliação interna'!$AD$7</f>
        <v>0</v>
      </c>
      <c r="AC7" s="261"/>
      <c r="AD7" s="262"/>
      <c r="AE7" s="6"/>
      <c r="AF7" s="6"/>
    </row>
    <row r="8" spans="1:54" s="23" customFormat="1" x14ac:dyDescent="0.25">
      <c r="A8" s="82"/>
      <c r="B8" s="18"/>
      <c r="C8" s="18"/>
      <c r="D8" s="22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00"/>
      <c r="AC8" s="103"/>
      <c r="AD8" s="104"/>
      <c r="AE8" s="6"/>
      <c r="AF8" s="6"/>
    </row>
    <row r="9" spans="1:54" s="23" customFormat="1" x14ac:dyDescent="0.25">
      <c r="A9" s="82"/>
      <c r="B9" s="5" t="s">
        <v>125</v>
      </c>
      <c r="C9" s="18"/>
      <c r="D9" s="2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9"/>
      <c r="AB9" s="9"/>
      <c r="AC9" s="9"/>
      <c r="AD9" s="102"/>
      <c r="AE9" s="6"/>
      <c r="AF9" s="6"/>
    </row>
    <row r="10" spans="1:54" s="14" customFormat="1" x14ac:dyDescent="0.25">
      <c r="A10" s="92"/>
      <c r="C10" s="15"/>
      <c r="D10" s="1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  <c r="AC10" s="96"/>
      <c r="AD10" s="97"/>
      <c r="AE10" s="6"/>
      <c r="AF10" s="6"/>
    </row>
    <row r="11" spans="1:54" s="23" customFormat="1" ht="14.25" customHeight="1" x14ac:dyDescent="0.25">
      <c r="A11" s="82"/>
      <c r="B11" s="18"/>
      <c r="C11" s="18"/>
      <c r="D11" s="19" t="s">
        <v>0</v>
      </c>
      <c r="E11" s="249">
        <f>'Registo e avaliação interna'!$D$11</f>
        <v>0</v>
      </c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1"/>
      <c r="AE11" s="6"/>
      <c r="AF11" s="6"/>
    </row>
    <row r="12" spans="1:54" s="23" customFormat="1" x14ac:dyDescent="0.25">
      <c r="A12" s="82"/>
      <c r="B12" s="18"/>
      <c r="C12" s="21"/>
      <c r="D12" s="22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8"/>
      <c r="AC12" s="109"/>
      <c r="AD12" s="104"/>
      <c r="AE12" s="6"/>
      <c r="AF12" s="6"/>
    </row>
    <row r="13" spans="1:54" s="27" customFormat="1" ht="15" customHeight="1" x14ac:dyDescent="0.25">
      <c r="A13" s="82"/>
      <c r="B13" s="18"/>
      <c r="C13" s="21"/>
      <c r="D13" s="22"/>
      <c r="E13" s="21"/>
      <c r="F13" s="21"/>
      <c r="G13" s="21"/>
      <c r="H13" s="21"/>
      <c r="I13" s="21"/>
      <c r="J13" s="19" t="s">
        <v>1</v>
      </c>
      <c r="K13" s="310">
        <f>'Registo e avaliação interna'!$J$13</f>
        <v>0</v>
      </c>
      <c r="L13" s="311"/>
      <c r="M13" s="312"/>
      <c r="N13" s="30"/>
      <c r="O13" s="30"/>
      <c r="T13" s="19" t="s">
        <v>2</v>
      </c>
      <c r="U13" s="310">
        <f>'Registo e avaliação interna'!$W$13</f>
        <v>0</v>
      </c>
      <c r="V13" s="311"/>
      <c r="W13" s="312"/>
      <c r="Y13" s="24"/>
      <c r="Z13" s="24"/>
      <c r="AA13" s="19" t="s">
        <v>20</v>
      </c>
      <c r="AB13" s="310">
        <f>'Registo e avaliação interna'!$AD$13</f>
        <v>0</v>
      </c>
      <c r="AC13" s="311"/>
      <c r="AD13" s="312"/>
      <c r="AE13" s="6"/>
      <c r="AF13" s="6"/>
    </row>
    <row r="14" spans="1:54" s="27" customFormat="1" x14ac:dyDescent="0.25">
      <c r="A14" s="82"/>
      <c r="B14" s="28"/>
      <c r="C14" s="18"/>
      <c r="D14" s="18"/>
      <c r="E14" s="2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9"/>
      <c r="Q14" s="18"/>
      <c r="R14" s="9"/>
      <c r="S14" s="9"/>
      <c r="T14" s="9"/>
      <c r="U14" s="18"/>
      <c r="V14" s="18"/>
      <c r="W14" s="30"/>
      <c r="X14" s="30"/>
      <c r="Y14" s="110"/>
      <c r="Z14" s="110"/>
      <c r="AA14" s="110"/>
      <c r="AB14" s="25"/>
      <c r="AC14" s="111"/>
      <c r="AD14" s="112"/>
      <c r="AE14" s="6"/>
      <c r="AF14" s="6"/>
    </row>
    <row r="15" spans="1:54" s="27" customFormat="1" x14ac:dyDescent="0.25">
      <c r="A15" s="82"/>
      <c r="B15" s="15" t="s">
        <v>126</v>
      </c>
      <c r="C15" s="18"/>
      <c r="D15" s="18"/>
      <c r="E15" s="2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9"/>
      <c r="Q15" s="18"/>
      <c r="R15" s="9"/>
      <c r="S15" s="9"/>
      <c r="T15" s="9"/>
      <c r="U15" s="18"/>
      <c r="V15" s="18"/>
      <c r="W15" s="30"/>
      <c r="X15" s="9"/>
      <c r="Y15" s="9"/>
      <c r="Z15" s="9"/>
      <c r="AA15" s="9"/>
      <c r="AB15" s="25"/>
      <c r="AC15" s="111"/>
      <c r="AD15" s="112"/>
      <c r="AE15" s="6"/>
      <c r="AF15" s="6"/>
    </row>
    <row r="16" spans="1:54" s="27" customFormat="1" x14ac:dyDescent="0.25">
      <c r="A16" s="82"/>
      <c r="C16" s="18"/>
      <c r="D16" s="18"/>
      <c r="E16" s="2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9"/>
      <c r="Q16" s="18"/>
      <c r="R16" s="9"/>
      <c r="S16" s="9"/>
      <c r="T16" s="9"/>
      <c r="U16" s="18"/>
      <c r="V16" s="18"/>
      <c r="W16" s="9"/>
      <c r="X16" s="9"/>
      <c r="Y16" s="18"/>
      <c r="Z16" s="9"/>
      <c r="AA16" s="9"/>
      <c r="AB16" s="25"/>
      <c r="AC16" s="111"/>
      <c r="AD16" s="112"/>
      <c r="AE16" s="6"/>
      <c r="AF16" s="6"/>
    </row>
    <row r="17" spans="1:32" s="27" customFormat="1" ht="15" customHeight="1" x14ac:dyDescent="0.25">
      <c r="A17" s="82"/>
      <c r="B17" s="15"/>
      <c r="C17" s="18"/>
      <c r="D17" s="9"/>
      <c r="F17" s="9"/>
      <c r="J17" s="19" t="s">
        <v>41</v>
      </c>
      <c r="K17" s="307">
        <f>'Registo e avaliação interna'!$J$17</f>
        <v>0</v>
      </c>
      <c r="L17" s="308"/>
      <c r="M17" s="308"/>
      <c r="N17" s="308"/>
      <c r="O17" s="308"/>
      <c r="P17" s="308"/>
      <c r="Q17" s="309"/>
      <c r="R17" s="9"/>
      <c r="S17" s="9"/>
      <c r="T17" s="9"/>
      <c r="U17" s="9"/>
      <c r="V17" s="9"/>
      <c r="W17" s="9"/>
      <c r="X17" s="9"/>
      <c r="Y17" s="18"/>
      <c r="Z17" s="9"/>
      <c r="AA17" s="9"/>
      <c r="AB17" s="25"/>
      <c r="AC17" s="111"/>
      <c r="AD17" s="112"/>
      <c r="AE17" s="6"/>
      <c r="AF17" s="6"/>
    </row>
    <row r="18" spans="1:32" s="27" customFormat="1" ht="10.5" customHeight="1" x14ac:dyDescent="0.25">
      <c r="A18" s="82"/>
      <c r="B18" s="1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9"/>
      <c r="Q18" s="9"/>
      <c r="R18" s="9"/>
      <c r="S18" s="9"/>
      <c r="T18" s="9"/>
      <c r="U18" s="9"/>
      <c r="V18" s="9"/>
      <c r="W18" s="9"/>
      <c r="X18" s="9"/>
      <c r="Y18" s="18"/>
      <c r="Z18" s="9"/>
      <c r="AA18" s="9"/>
      <c r="AB18" s="25"/>
      <c r="AC18" s="111"/>
      <c r="AD18" s="112"/>
      <c r="AE18" s="6"/>
      <c r="AF18" s="6"/>
    </row>
    <row r="19" spans="1:32" s="27" customFormat="1" ht="17.25" customHeight="1" x14ac:dyDescent="0.25">
      <c r="A19" s="82"/>
      <c r="B19" s="15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9"/>
      <c r="Q19" s="9"/>
      <c r="R19" s="9"/>
      <c r="S19" s="9"/>
      <c r="T19" s="9"/>
      <c r="U19" s="9"/>
      <c r="V19" s="9"/>
      <c r="W19" s="9"/>
      <c r="X19" s="9"/>
      <c r="Y19" s="18"/>
      <c r="Z19" s="9"/>
      <c r="AA19" s="9"/>
      <c r="AB19" s="25"/>
      <c r="AC19" s="111"/>
      <c r="AD19" s="112"/>
      <c r="AE19" s="6"/>
      <c r="AF19" s="6"/>
    </row>
    <row r="20" spans="1:32" s="27" customFormat="1" x14ac:dyDescent="0.25">
      <c r="A20" s="82"/>
      <c r="C20" s="18"/>
      <c r="D20" s="18"/>
      <c r="E20" s="2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9"/>
      <c r="Q20" s="18"/>
      <c r="R20" s="9"/>
      <c r="S20" s="9"/>
      <c r="T20" s="9"/>
      <c r="U20" s="18"/>
      <c r="V20" s="18"/>
      <c r="W20" s="9"/>
      <c r="X20" s="9"/>
      <c r="Y20" s="18"/>
      <c r="Z20" s="9"/>
      <c r="AA20" s="9"/>
      <c r="AB20" s="25"/>
      <c r="AC20" s="111"/>
      <c r="AD20" s="112"/>
      <c r="AE20" s="6"/>
      <c r="AF20" s="6"/>
    </row>
    <row r="21" spans="1:32" s="27" customFormat="1" ht="2.25" customHeight="1" x14ac:dyDescent="0.25">
      <c r="A21" s="82"/>
      <c r="B21" s="15"/>
      <c r="C21" s="18"/>
      <c r="D21" s="18"/>
      <c r="E21" s="2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9"/>
      <c r="Q21" s="18"/>
      <c r="R21" s="9"/>
      <c r="S21" s="9"/>
      <c r="T21" s="9"/>
      <c r="U21" s="18"/>
      <c r="V21" s="18"/>
      <c r="W21" s="9"/>
      <c r="X21" s="9"/>
      <c r="Y21" s="18"/>
      <c r="Z21" s="9"/>
      <c r="AA21" s="9"/>
      <c r="AB21" s="25"/>
      <c r="AC21" s="113"/>
      <c r="AD21" s="113"/>
      <c r="AE21" s="6"/>
      <c r="AF21" s="6"/>
    </row>
    <row r="22" spans="1:32" s="27" customFormat="1" ht="17.25" customHeight="1" x14ac:dyDescent="0.25">
      <c r="A22" s="82"/>
      <c r="B22" s="284" t="s">
        <v>57</v>
      </c>
      <c r="C22" s="285"/>
      <c r="D22" s="285"/>
      <c r="E22" s="285"/>
      <c r="F22" s="285"/>
      <c r="G22" s="285"/>
      <c r="H22" s="285"/>
      <c r="I22" s="286"/>
      <c r="J22" s="18"/>
      <c r="K22" s="304" t="s">
        <v>58</v>
      </c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6"/>
      <c r="AA22" s="114"/>
      <c r="AB22" s="301" t="s">
        <v>15</v>
      </c>
      <c r="AC22" s="302"/>
      <c r="AD22" s="303"/>
      <c r="AE22" s="6"/>
      <c r="AF22" s="6"/>
    </row>
    <row r="23" spans="1:32" s="124" customFormat="1" ht="9.75" customHeight="1" x14ac:dyDescent="0.25">
      <c r="A23" s="115"/>
      <c r="B23" s="116"/>
      <c r="C23" s="116"/>
      <c r="D23" s="116"/>
      <c r="E23" s="116"/>
      <c r="F23" s="116"/>
      <c r="G23" s="116"/>
      <c r="H23" s="116"/>
      <c r="I23" s="116"/>
      <c r="J23" s="117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9"/>
      <c r="Z23" s="115"/>
      <c r="AA23" s="120"/>
      <c r="AB23" s="121"/>
      <c r="AC23" s="122"/>
      <c r="AD23" s="123"/>
      <c r="AE23" s="6"/>
      <c r="AF23" s="6"/>
    </row>
    <row r="24" spans="1:32" s="124" customFormat="1" ht="9" customHeight="1" x14ac:dyDescent="0.25">
      <c r="A24" s="115"/>
      <c r="B24" s="287"/>
      <c r="C24" s="287"/>
      <c r="D24" s="287"/>
      <c r="E24" s="287"/>
      <c r="F24" s="287"/>
      <c r="G24" s="287"/>
      <c r="H24" s="287"/>
      <c r="I24" s="287"/>
      <c r="J24" s="11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125"/>
      <c r="Z24" s="115"/>
      <c r="AA24" s="120"/>
      <c r="AB24" s="115"/>
      <c r="AC24" s="126"/>
      <c r="AD24" s="127"/>
      <c r="AE24" s="6"/>
      <c r="AF24" s="6"/>
    </row>
    <row r="25" spans="1:32" s="124" customFormat="1" ht="24.75" customHeight="1" x14ac:dyDescent="0.25">
      <c r="A25" s="128"/>
      <c r="B25" s="288" t="s">
        <v>13</v>
      </c>
      <c r="C25" s="289"/>
      <c r="D25" s="289"/>
      <c r="E25" s="289"/>
      <c r="F25" s="289"/>
      <c r="G25" s="289"/>
      <c r="H25" s="289"/>
      <c r="I25" s="290"/>
      <c r="J25" s="129"/>
      <c r="K25" s="282" t="s">
        <v>133</v>
      </c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130"/>
      <c r="AA25" s="120"/>
      <c r="AB25" s="276" t="str">
        <f>'Registo e avaliação interna'!$AK$32</f>
        <v>10</v>
      </c>
      <c r="AC25" s="277"/>
      <c r="AD25" s="278"/>
      <c r="AE25" s="6"/>
      <c r="AF25" s="6"/>
    </row>
    <row r="26" spans="1:32" s="124" customFormat="1" ht="24.75" customHeight="1" x14ac:dyDescent="0.25">
      <c r="A26" s="128"/>
      <c r="B26" s="294"/>
      <c r="C26" s="295"/>
      <c r="D26" s="295"/>
      <c r="E26" s="295"/>
      <c r="F26" s="295"/>
      <c r="G26" s="295"/>
      <c r="H26" s="295"/>
      <c r="I26" s="296"/>
      <c r="J26" s="129"/>
      <c r="K26" s="282" t="s">
        <v>11</v>
      </c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130"/>
      <c r="AA26" s="120"/>
      <c r="AB26" s="276" t="str">
        <f>'Registo e avaliação interna'!$AK$38</f>
        <v>10</v>
      </c>
      <c r="AC26" s="277"/>
      <c r="AD26" s="278"/>
      <c r="AE26" s="6"/>
      <c r="AF26" s="6"/>
    </row>
    <row r="27" spans="1:32" s="124" customFormat="1" ht="24.75" customHeight="1" x14ac:dyDescent="0.25">
      <c r="A27" s="128"/>
      <c r="B27" s="297"/>
      <c r="C27" s="298"/>
      <c r="D27" s="298"/>
      <c r="E27" s="298"/>
      <c r="F27" s="298"/>
      <c r="G27" s="298"/>
      <c r="H27" s="298"/>
      <c r="I27" s="299"/>
      <c r="J27" s="129"/>
      <c r="K27" s="282" t="s">
        <v>62</v>
      </c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130"/>
      <c r="AA27" s="120"/>
      <c r="AB27" s="276" t="str">
        <f>'Registo e avaliação interna'!$AK$45</f>
        <v>10</v>
      </c>
      <c r="AC27" s="277"/>
      <c r="AD27" s="278"/>
      <c r="AE27" s="6"/>
      <c r="AF27" s="6"/>
    </row>
    <row r="28" spans="1:32" s="124" customFormat="1" ht="24.75" customHeight="1" x14ac:dyDescent="0.25">
      <c r="A28" s="128"/>
      <c r="B28" s="291"/>
      <c r="C28" s="292"/>
      <c r="D28" s="292"/>
      <c r="E28" s="292"/>
      <c r="F28" s="292"/>
      <c r="G28" s="292"/>
      <c r="H28" s="292"/>
      <c r="I28" s="293"/>
      <c r="J28" s="129"/>
      <c r="K28" s="282" t="s">
        <v>12</v>
      </c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130"/>
      <c r="AA28" s="120"/>
      <c r="AB28" s="276" t="str">
        <f>'Registo e avaliação interna'!$AK$51</f>
        <v>10</v>
      </c>
      <c r="AC28" s="277"/>
      <c r="AD28" s="278"/>
      <c r="AE28" s="6"/>
      <c r="AF28" s="6"/>
    </row>
    <row r="29" spans="1:32" s="124" customFormat="1" ht="3.75" customHeight="1" x14ac:dyDescent="0.25">
      <c r="A29" s="115"/>
      <c r="B29" s="131"/>
      <c r="C29" s="118"/>
      <c r="D29" s="118"/>
      <c r="E29" s="118"/>
      <c r="F29" s="118"/>
      <c r="G29" s="118"/>
      <c r="H29" s="118"/>
      <c r="I29" s="132"/>
      <c r="J29" s="187"/>
      <c r="K29" s="131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6"/>
      <c r="W29" s="116"/>
      <c r="X29" s="133"/>
      <c r="Y29" s="134"/>
      <c r="Z29" s="115"/>
      <c r="AA29" s="120"/>
      <c r="AB29" s="135"/>
      <c r="AC29" s="136"/>
      <c r="AD29" s="137"/>
      <c r="AE29" s="6"/>
      <c r="AF29" s="6"/>
    </row>
    <row r="30" spans="1:32" s="124" customFormat="1" ht="24.75" customHeight="1" x14ac:dyDescent="0.25">
      <c r="A30" s="128"/>
      <c r="B30" s="188"/>
      <c r="C30" s="188"/>
      <c r="D30" s="188"/>
      <c r="E30" s="188"/>
      <c r="F30" s="188"/>
      <c r="G30" s="188"/>
      <c r="H30" s="188"/>
      <c r="I30" s="188"/>
      <c r="J30" s="117"/>
      <c r="K30" s="270" t="s">
        <v>17</v>
      </c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2"/>
      <c r="Z30" s="115"/>
      <c r="AA30" s="138"/>
      <c r="AB30" s="279">
        <f>IF(AB31&lt;&gt;"",(AB25*0.125)+(AB26*0.125)+(AB27*0.125)+(AB28*0.125),(AB25*0.167)+(AB26*0.167)+(AB28*0.166))</f>
        <v>5</v>
      </c>
      <c r="AC30" s="280"/>
      <c r="AD30" s="281"/>
      <c r="AE30" s="6"/>
      <c r="AF30" s="6"/>
    </row>
    <row r="31" spans="1:32" s="124" customFormat="1" ht="12" customHeight="1" x14ac:dyDescent="0.25">
      <c r="A31" s="115"/>
      <c r="B31" s="139"/>
      <c r="C31" s="139"/>
      <c r="D31" s="139"/>
      <c r="E31" s="139"/>
      <c r="F31" s="139"/>
      <c r="G31" s="139"/>
      <c r="H31" s="139"/>
      <c r="I31" s="139"/>
      <c r="J31" s="140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25"/>
      <c r="Z31" s="115"/>
      <c r="AA31" s="120"/>
      <c r="AB31" s="141"/>
      <c r="AC31" s="142"/>
      <c r="AD31" s="143"/>
      <c r="AE31" s="6"/>
      <c r="AF31" s="6"/>
    </row>
    <row r="32" spans="1:32" s="124" customFormat="1" ht="24.75" customHeight="1" x14ac:dyDescent="0.25">
      <c r="A32" s="128"/>
      <c r="B32" s="288" t="s">
        <v>10</v>
      </c>
      <c r="C32" s="289"/>
      <c r="D32" s="289"/>
      <c r="E32" s="289"/>
      <c r="F32" s="289"/>
      <c r="G32" s="289"/>
      <c r="H32" s="289"/>
      <c r="I32" s="290"/>
      <c r="J32" s="129"/>
      <c r="K32" s="282" t="s">
        <v>14</v>
      </c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130"/>
      <c r="AA32" s="120"/>
      <c r="AB32" s="276" t="str">
        <f>'Registo e avaliação interna'!$AK$57</f>
        <v>10</v>
      </c>
      <c r="AC32" s="277"/>
      <c r="AD32" s="278"/>
      <c r="AE32" s="6"/>
      <c r="AF32" s="6"/>
    </row>
    <row r="33" spans="1:32" s="124" customFormat="1" ht="24.75" customHeight="1" x14ac:dyDescent="0.25">
      <c r="A33" s="128"/>
      <c r="B33" s="291"/>
      <c r="C33" s="292"/>
      <c r="D33" s="292"/>
      <c r="E33" s="292"/>
      <c r="F33" s="292"/>
      <c r="G33" s="292"/>
      <c r="H33" s="292"/>
      <c r="I33" s="293"/>
      <c r="J33" s="129"/>
      <c r="K33" s="282" t="s">
        <v>9</v>
      </c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130"/>
      <c r="AA33" s="120"/>
      <c r="AB33" s="276" t="str">
        <f>'Registo e avaliação interna'!$AK$63</f>
        <v>10</v>
      </c>
      <c r="AC33" s="277"/>
      <c r="AD33" s="278"/>
      <c r="AE33" s="6"/>
      <c r="AF33" s="6"/>
    </row>
    <row r="34" spans="1:32" s="124" customFormat="1" ht="3.75" customHeight="1" x14ac:dyDescent="0.25">
      <c r="A34" s="115"/>
      <c r="B34" s="131"/>
      <c r="C34" s="118"/>
      <c r="D34" s="118"/>
      <c r="E34" s="118"/>
      <c r="F34" s="118"/>
      <c r="G34" s="118"/>
      <c r="H34" s="118"/>
      <c r="I34" s="132"/>
      <c r="J34" s="187"/>
      <c r="K34" s="131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6"/>
      <c r="W34" s="116"/>
      <c r="X34" s="133"/>
      <c r="Y34" s="134"/>
      <c r="Z34" s="115"/>
      <c r="AA34" s="120"/>
      <c r="AB34" s="135"/>
      <c r="AC34" s="136"/>
      <c r="AD34" s="137"/>
      <c r="AE34" s="6"/>
      <c r="AF34" s="6"/>
    </row>
    <row r="35" spans="1:32" s="124" customFormat="1" ht="24.75" customHeight="1" x14ac:dyDescent="0.25">
      <c r="A35" s="115"/>
      <c r="B35" s="144"/>
      <c r="C35" s="188"/>
      <c r="D35" s="188"/>
      <c r="E35" s="118"/>
      <c r="F35" s="118"/>
      <c r="G35" s="118"/>
      <c r="H35" s="118"/>
      <c r="I35" s="116"/>
      <c r="J35" s="140"/>
      <c r="K35" s="270" t="s">
        <v>17</v>
      </c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2"/>
      <c r="Z35" s="115"/>
      <c r="AA35" s="138"/>
      <c r="AB35" s="279">
        <f>(AB32*0.25)+(AB33*0.25)</f>
        <v>5</v>
      </c>
      <c r="AC35" s="280"/>
      <c r="AD35" s="281"/>
      <c r="AE35" s="6"/>
      <c r="AF35" s="6"/>
    </row>
    <row r="36" spans="1:32" s="124" customFormat="1" ht="12.75" customHeight="1" x14ac:dyDescent="0.25">
      <c r="A36" s="115"/>
      <c r="B36" s="131"/>
      <c r="C36" s="118"/>
      <c r="D36" s="118"/>
      <c r="E36" s="145"/>
      <c r="F36" s="145"/>
      <c r="G36" s="145"/>
      <c r="H36" s="145"/>
      <c r="I36" s="145"/>
      <c r="J36" s="187"/>
      <c r="K36" s="131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45"/>
      <c r="W36" s="145"/>
      <c r="X36" s="133"/>
      <c r="Y36" s="146"/>
      <c r="Z36" s="115"/>
      <c r="AA36" s="120"/>
      <c r="AB36" s="121"/>
      <c r="AC36" s="122"/>
      <c r="AD36" s="123"/>
      <c r="AE36" s="6"/>
      <c r="AF36" s="6"/>
    </row>
    <row r="37" spans="1:32" s="124" customFormat="1" ht="24.75" customHeight="1" x14ac:dyDescent="0.25">
      <c r="A37" s="115"/>
      <c r="B37" s="283"/>
      <c r="C37" s="283"/>
      <c r="D37" s="283"/>
      <c r="E37" s="283"/>
      <c r="F37" s="283"/>
      <c r="G37" s="283"/>
      <c r="H37" s="283"/>
      <c r="I37" s="283"/>
      <c r="J37" s="147"/>
      <c r="K37" s="270" t="s">
        <v>72</v>
      </c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2"/>
      <c r="Z37" s="115"/>
      <c r="AA37" s="138"/>
      <c r="AB37" s="279">
        <f>AB30+AB35</f>
        <v>10</v>
      </c>
      <c r="AC37" s="280"/>
      <c r="AD37" s="281"/>
      <c r="AE37" s="6"/>
      <c r="AF37" s="6"/>
    </row>
    <row r="38" spans="1:32" s="124" customFormat="1" ht="5.25" customHeight="1" x14ac:dyDescent="0.25">
      <c r="A38" s="115"/>
      <c r="B38" s="186"/>
      <c r="C38" s="186"/>
      <c r="D38" s="186"/>
      <c r="E38" s="186"/>
      <c r="F38" s="186"/>
      <c r="G38" s="186"/>
      <c r="H38" s="186"/>
      <c r="I38" s="186"/>
      <c r="J38" s="147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9"/>
      <c r="Z38" s="135"/>
      <c r="AA38" s="150"/>
      <c r="AB38" s="121"/>
      <c r="AC38" s="122"/>
      <c r="AD38" s="123"/>
      <c r="AE38" s="6"/>
      <c r="AF38" s="6"/>
    </row>
    <row r="39" spans="1:32" s="124" customFormat="1" ht="5.25" customHeight="1" x14ac:dyDescent="0.25">
      <c r="A39" s="115"/>
      <c r="B39" s="186"/>
      <c r="C39" s="186"/>
      <c r="D39" s="186"/>
      <c r="E39" s="186"/>
      <c r="F39" s="186"/>
      <c r="G39" s="186"/>
      <c r="H39" s="186"/>
      <c r="I39" s="186"/>
      <c r="J39" s="147"/>
      <c r="K39" s="189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51"/>
      <c r="AA39" s="152"/>
      <c r="AC39" s="153"/>
      <c r="AD39" s="154"/>
      <c r="AE39" s="6"/>
      <c r="AF39" s="6"/>
    </row>
    <row r="40" spans="1:32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7"/>
      <c r="L40" s="157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8"/>
      <c r="AD40" s="159"/>
      <c r="AE40" s="156"/>
      <c r="AF40" s="156"/>
    </row>
    <row r="41" spans="1:32" ht="13.5" customHeight="1" x14ac:dyDescent="0.2">
      <c r="A41" s="156"/>
      <c r="B41" s="160" t="s">
        <v>127</v>
      </c>
      <c r="C41" s="161"/>
      <c r="D41" s="156"/>
      <c r="E41" s="156"/>
      <c r="F41" s="156"/>
      <c r="G41" s="156"/>
      <c r="H41" s="156"/>
      <c r="I41" s="156"/>
      <c r="J41" s="156"/>
      <c r="K41" s="157"/>
      <c r="L41" s="157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8"/>
      <c r="AD41" s="159"/>
      <c r="AE41" s="156"/>
      <c r="AF41" s="156"/>
    </row>
    <row r="42" spans="1:32" ht="13.5" customHeight="1" x14ac:dyDescent="0.2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7"/>
      <c r="L42" s="157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8"/>
      <c r="AD42" s="159"/>
      <c r="AE42" s="156"/>
      <c r="AF42" s="156"/>
    </row>
    <row r="43" spans="1:32" x14ac:dyDescent="0.2">
      <c r="A43" s="162" t="s">
        <v>21</v>
      </c>
      <c r="B43" s="162"/>
      <c r="C43" s="156"/>
      <c r="D43" s="156"/>
      <c r="E43" s="156"/>
      <c r="F43" s="156"/>
      <c r="G43" s="156"/>
      <c r="H43" s="156"/>
      <c r="I43" s="156"/>
      <c r="J43" s="157"/>
      <c r="K43" s="157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8"/>
      <c r="AD43" s="159"/>
      <c r="AE43" s="156"/>
      <c r="AF43" s="156"/>
    </row>
    <row r="44" spans="1:32" x14ac:dyDescent="0.2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7"/>
      <c r="L44" s="157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63"/>
      <c r="AA44" s="163"/>
      <c r="AB44" s="163"/>
      <c r="AC44" s="164"/>
      <c r="AD44" s="165"/>
      <c r="AE44" s="163"/>
      <c r="AF44" s="163"/>
    </row>
    <row r="45" spans="1:32" ht="21" customHeight="1" x14ac:dyDescent="0.25">
      <c r="A45" s="156"/>
      <c r="B45" s="156"/>
      <c r="C45" s="156"/>
      <c r="D45" s="156"/>
      <c r="E45" s="156"/>
      <c r="F45" s="156"/>
      <c r="G45" s="156"/>
      <c r="H45" s="156"/>
      <c r="I45" s="270" t="s">
        <v>123</v>
      </c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2"/>
      <c r="W45" s="166"/>
      <c r="X45" s="167"/>
      <c r="Y45" s="168"/>
      <c r="Z45" s="273"/>
      <c r="AA45" s="274"/>
      <c r="AB45" s="274"/>
      <c r="AC45" s="274"/>
      <c r="AD45" s="275"/>
      <c r="AE45" s="169"/>
      <c r="AF45" s="156"/>
    </row>
    <row r="46" spans="1:32" ht="12" customHeight="1" x14ac:dyDescent="0.25">
      <c r="A46" s="156"/>
      <c r="B46" s="156"/>
      <c r="C46" s="156"/>
      <c r="D46" s="156"/>
      <c r="E46" s="156"/>
      <c r="F46" s="156"/>
      <c r="G46" s="156"/>
      <c r="H46" s="156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66"/>
      <c r="X46" s="170"/>
      <c r="Y46" s="163"/>
      <c r="Z46" s="121"/>
      <c r="AA46" s="122"/>
      <c r="AB46" s="171"/>
      <c r="AC46" s="171"/>
      <c r="AD46" s="171"/>
      <c r="AE46" s="156"/>
      <c r="AF46" s="156"/>
    </row>
    <row r="47" spans="1:32" ht="21" customHeight="1" x14ac:dyDescent="0.25">
      <c r="A47" s="156"/>
      <c r="B47" s="156"/>
      <c r="C47" s="156"/>
      <c r="D47" s="156"/>
      <c r="E47" s="156"/>
      <c r="F47" s="156"/>
      <c r="G47" s="156"/>
      <c r="H47" s="156"/>
      <c r="I47" s="270" t="s">
        <v>122</v>
      </c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2"/>
      <c r="W47" s="149"/>
      <c r="X47" s="273"/>
      <c r="Y47" s="274"/>
      <c r="Z47" s="274"/>
      <c r="AA47" s="274"/>
      <c r="AB47" s="274"/>
      <c r="AC47" s="274"/>
      <c r="AD47" s="275"/>
      <c r="AE47" s="169"/>
      <c r="AF47" s="156"/>
    </row>
    <row r="48" spans="1:32" x14ac:dyDescent="0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72"/>
      <c r="L48" s="172"/>
      <c r="M48" s="163"/>
      <c r="N48" s="163"/>
      <c r="O48" s="163"/>
      <c r="P48" s="156"/>
      <c r="Q48" s="156"/>
      <c r="R48" s="156"/>
      <c r="S48" s="156"/>
      <c r="T48" s="156"/>
      <c r="U48" s="156"/>
      <c r="V48" s="156"/>
      <c r="W48" s="156"/>
      <c r="X48" s="173"/>
      <c r="Y48" s="173"/>
      <c r="Z48" s="173"/>
      <c r="AA48" s="173"/>
      <c r="AB48" s="173"/>
      <c r="AC48" s="174"/>
      <c r="AD48" s="175"/>
      <c r="AE48" s="156"/>
      <c r="AF48" s="156"/>
    </row>
    <row r="49" spans="1:32" ht="18.75" customHeight="1" x14ac:dyDescent="0.2">
      <c r="A49" s="313" t="s">
        <v>18</v>
      </c>
      <c r="B49" s="313"/>
      <c r="C49" s="314"/>
      <c r="D49" s="163"/>
      <c r="E49" s="163"/>
      <c r="F49" s="163"/>
      <c r="G49" s="163"/>
      <c r="H49" s="163"/>
      <c r="I49" s="163"/>
      <c r="J49" s="163"/>
      <c r="K49" s="172"/>
      <c r="L49" s="172"/>
      <c r="M49" s="163"/>
      <c r="N49" s="163"/>
      <c r="O49" s="315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4"/>
      <c r="AD49" s="165"/>
      <c r="AE49" s="156"/>
      <c r="AF49" s="156"/>
    </row>
    <row r="50" spans="1:32" ht="18.75" customHeight="1" x14ac:dyDescent="0.25">
      <c r="A50" s="317"/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169"/>
      <c r="AF50" s="156"/>
    </row>
    <row r="51" spans="1:32" ht="18.75" customHeight="1" x14ac:dyDescent="0.25">
      <c r="A51" s="317"/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169"/>
      <c r="AF51" s="156"/>
    </row>
    <row r="52" spans="1:32" ht="18.75" customHeight="1" x14ac:dyDescent="0.25">
      <c r="A52" s="317"/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169"/>
      <c r="AF52" s="156"/>
    </row>
    <row r="53" spans="1:32" ht="18.75" customHeight="1" x14ac:dyDescent="0.25">
      <c r="A53" s="317"/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169"/>
      <c r="AF53" s="156"/>
    </row>
    <row r="54" spans="1:32" ht="18.75" customHeight="1" x14ac:dyDescent="0.25">
      <c r="A54" s="317"/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169"/>
      <c r="AF54" s="156"/>
    </row>
    <row r="55" spans="1:32" ht="18.75" customHeight="1" x14ac:dyDescent="0.25">
      <c r="A55" s="317"/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169"/>
      <c r="AF55" s="156"/>
    </row>
    <row r="56" spans="1:32" ht="18.75" customHeight="1" x14ac:dyDescent="0.25">
      <c r="A56" s="317"/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169"/>
      <c r="AF56" s="156"/>
    </row>
    <row r="57" spans="1:32" ht="18.75" customHeight="1" x14ac:dyDescent="0.25">
      <c r="A57" s="317"/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169"/>
      <c r="AF57" s="156"/>
    </row>
    <row r="58" spans="1:32" ht="18.75" customHeight="1" x14ac:dyDescent="0.25">
      <c r="A58" s="317"/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169"/>
      <c r="AF58" s="156"/>
    </row>
    <row r="59" spans="1:32" ht="18.75" customHeight="1" x14ac:dyDescent="0.2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316"/>
      <c r="L59" s="316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4"/>
      <c r="AD59" s="175"/>
      <c r="AE59" s="156"/>
      <c r="AF59" s="156"/>
    </row>
    <row r="60" spans="1:32" ht="18.75" customHeight="1" x14ac:dyDescent="0.25">
      <c r="A60" s="268" t="s">
        <v>22</v>
      </c>
      <c r="B60" s="268"/>
      <c r="C60" s="268"/>
      <c r="D60" s="268"/>
      <c r="E60" s="268"/>
      <c r="F60" s="269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76"/>
      <c r="T60" s="176"/>
      <c r="U60" s="24"/>
      <c r="V60" s="24"/>
      <c r="W60" s="24"/>
      <c r="X60" s="24"/>
      <c r="Y60" s="176"/>
      <c r="Z60" s="176"/>
      <c r="AA60" s="176"/>
      <c r="AB60" s="158"/>
      <c r="AC60" s="158"/>
      <c r="AD60" s="159"/>
      <c r="AE60" s="156"/>
      <c r="AF60" s="156"/>
    </row>
    <row r="61" spans="1:32" ht="18.75" customHeight="1" x14ac:dyDescent="0.25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8"/>
      <c r="AD61" s="159"/>
      <c r="AE61" s="156"/>
      <c r="AF61" s="156"/>
    </row>
    <row r="62" spans="1:32" ht="18.75" customHeight="1" x14ac:dyDescent="0.25">
      <c r="A62" s="268" t="s">
        <v>19</v>
      </c>
      <c r="B62" s="268"/>
      <c r="C62" s="268"/>
      <c r="D62" s="268"/>
      <c r="E62" s="268"/>
      <c r="F62" s="268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2"/>
      <c r="AD62" s="193"/>
      <c r="AE62" s="156"/>
      <c r="AF62" s="156"/>
    </row>
    <row r="63" spans="1:32" ht="18.75" customHeight="1" x14ac:dyDescent="0.25">
      <c r="A63" s="155"/>
      <c r="B63" s="155"/>
      <c r="C63" s="155"/>
      <c r="D63" s="155"/>
      <c r="E63" s="155"/>
      <c r="F63" s="155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2"/>
      <c r="AD63" s="193"/>
      <c r="AE63" s="156"/>
      <c r="AF63" s="156"/>
    </row>
    <row r="64" spans="1:32" ht="18.75" customHeight="1" x14ac:dyDescent="0.25">
      <c r="A64" s="155"/>
      <c r="B64" s="155"/>
      <c r="C64" s="155"/>
      <c r="D64" s="155"/>
      <c r="E64" s="155"/>
      <c r="F64" s="155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2"/>
      <c r="AD64" s="193"/>
      <c r="AE64" s="156"/>
      <c r="AF64" s="156"/>
    </row>
    <row r="65" spans="1:32" ht="18.75" customHeight="1" x14ac:dyDescent="0.25">
      <c r="A65" s="155"/>
      <c r="B65" s="155"/>
      <c r="C65" s="155"/>
      <c r="D65" s="155"/>
      <c r="E65" s="155"/>
      <c r="F65" s="155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2"/>
      <c r="AD65" s="193"/>
      <c r="AE65" s="156"/>
      <c r="AF65" s="156"/>
    </row>
    <row r="66" spans="1:32" ht="18.75" customHeight="1" x14ac:dyDescent="0.25">
      <c r="A66" s="155"/>
      <c r="B66" s="155"/>
      <c r="C66" s="155"/>
      <c r="D66" s="155"/>
      <c r="E66" s="155"/>
      <c r="F66" s="155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2"/>
      <c r="AD66" s="193"/>
      <c r="AE66" s="156"/>
      <c r="AF66" s="156"/>
    </row>
    <row r="67" spans="1:32" ht="18.75" customHeight="1" x14ac:dyDescent="0.2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64"/>
      <c r="AD67" s="165"/>
      <c r="AE67" s="156"/>
      <c r="AF67" s="156"/>
    </row>
    <row r="68" spans="1:32" ht="18.75" customHeight="1" x14ac:dyDescent="0.2">
      <c r="A68" s="155"/>
      <c r="B68" s="177" t="s">
        <v>128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8"/>
      <c r="AE68" s="156"/>
      <c r="AF68" s="156"/>
    </row>
    <row r="69" spans="1:32" ht="18.75" customHeight="1" x14ac:dyDescent="0.25">
      <c r="A69" s="156"/>
      <c r="B69" s="156"/>
      <c r="C69" s="156"/>
      <c r="D69" s="156"/>
      <c r="E69" s="156"/>
      <c r="F69" s="156"/>
      <c r="G69" s="163"/>
      <c r="H69" s="163"/>
      <c r="I69" s="163"/>
      <c r="J69" s="163"/>
      <c r="K69" s="172"/>
      <c r="L69" s="172"/>
      <c r="M69" s="163"/>
      <c r="N69" s="163"/>
      <c r="O69" s="163"/>
      <c r="P69" s="163"/>
      <c r="Q69" s="163"/>
      <c r="R69" s="163"/>
      <c r="S69" s="163"/>
      <c r="T69" s="156"/>
      <c r="U69" s="156"/>
      <c r="V69" s="156"/>
      <c r="W69" s="156"/>
      <c r="X69" s="156"/>
      <c r="Y69" s="156"/>
      <c r="Z69" s="156"/>
      <c r="AA69" s="156"/>
      <c r="AB69" s="156"/>
      <c r="AC69" s="158"/>
      <c r="AD69" s="159"/>
      <c r="AE69" s="156"/>
      <c r="AF69" s="156"/>
    </row>
    <row r="70" spans="1:32" s="27" customFormat="1" ht="18.75" customHeight="1" x14ac:dyDescent="0.25">
      <c r="A70" s="82"/>
      <c r="B70" s="15"/>
      <c r="C70" s="35"/>
      <c r="D70" s="35"/>
      <c r="E70" s="35"/>
      <c r="F70" s="79" t="s">
        <v>23</v>
      </c>
      <c r="G70" s="265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7"/>
      <c r="T70" s="35"/>
      <c r="U70" s="35"/>
      <c r="V70" s="35"/>
      <c r="W70" s="35"/>
      <c r="X70" s="35"/>
      <c r="Y70" s="179"/>
      <c r="Z70" s="179"/>
      <c r="AA70" s="179"/>
      <c r="AB70" s="179"/>
      <c r="AC70" s="179"/>
      <c r="AD70" s="179"/>
      <c r="AE70" s="179"/>
      <c r="AF70" s="18"/>
    </row>
    <row r="71" spans="1:32" s="27" customFormat="1" ht="6" customHeight="1" x14ac:dyDescent="0.25">
      <c r="A71" s="82"/>
      <c r="B71" s="1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180"/>
      <c r="Z71" s="180"/>
      <c r="AA71" s="180"/>
      <c r="AB71" s="180"/>
      <c r="AC71" s="180"/>
      <c r="AD71" s="180"/>
      <c r="AE71" s="6"/>
      <c r="AF71" s="18"/>
    </row>
    <row r="72" spans="1:32" s="27" customFormat="1" ht="18.75" customHeight="1" x14ac:dyDescent="0.25">
      <c r="A72" s="82"/>
      <c r="B72" s="15"/>
      <c r="C72" s="35"/>
      <c r="D72" s="35"/>
      <c r="E72" s="35"/>
      <c r="F72" s="19" t="s">
        <v>24</v>
      </c>
      <c r="G72" s="265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7"/>
      <c r="AE72" s="6"/>
      <c r="AF72" s="18"/>
    </row>
    <row r="73" spans="1:32" x14ac:dyDescent="0.25">
      <c r="K73" s="90"/>
      <c r="L73" s="90"/>
      <c r="AC73" s="90"/>
      <c r="AD73" s="90"/>
      <c r="AE73" s="90"/>
      <c r="AF73" s="90"/>
    </row>
    <row r="74" spans="1:32" hidden="1" x14ac:dyDescent="0.25">
      <c r="K74" s="90"/>
      <c r="L74" s="90"/>
      <c r="AC74" s="90"/>
      <c r="AD74" s="90"/>
      <c r="AE74" s="90"/>
      <c r="AF74" s="90"/>
    </row>
    <row r="75" spans="1:32" hidden="1" x14ac:dyDescent="0.25">
      <c r="K75" s="90"/>
      <c r="L75" s="90"/>
      <c r="AC75" s="90"/>
      <c r="AD75" s="90"/>
      <c r="AE75" s="90"/>
      <c r="AF75" s="90"/>
    </row>
    <row r="76" spans="1:32" hidden="1" x14ac:dyDescent="0.25">
      <c r="K76" s="90"/>
      <c r="L76" s="90"/>
      <c r="AC76" s="90"/>
      <c r="AD76" s="90"/>
      <c r="AE76" s="90"/>
      <c r="AF76" s="90"/>
    </row>
    <row r="77" spans="1:32" hidden="1" x14ac:dyDescent="0.25">
      <c r="K77" s="90"/>
      <c r="L77" s="90"/>
      <c r="AC77" s="90"/>
      <c r="AD77" s="90"/>
      <c r="AE77" s="90"/>
      <c r="AF77" s="90"/>
    </row>
    <row r="78" spans="1:32" hidden="1" x14ac:dyDescent="0.25">
      <c r="K78" s="90"/>
      <c r="L78" s="90"/>
      <c r="AC78" s="90"/>
      <c r="AD78" s="90"/>
      <c r="AE78" s="90"/>
      <c r="AF78" s="90"/>
    </row>
    <row r="79" spans="1:32" hidden="1" x14ac:dyDescent="0.25">
      <c r="K79" s="90"/>
      <c r="L79" s="90"/>
      <c r="AC79" s="90"/>
      <c r="AD79" s="90"/>
      <c r="AE79" s="90"/>
      <c r="AF79" s="90"/>
    </row>
    <row r="80" spans="1:32" hidden="1" x14ac:dyDescent="0.25">
      <c r="K80" s="90"/>
      <c r="L80" s="90"/>
      <c r="AC80" s="90"/>
      <c r="AD80" s="90"/>
      <c r="AE80" s="90"/>
      <c r="AF80" s="90"/>
    </row>
    <row r="81" spans="11:32" hidden="1" x14ac:dyDescent="0.25">
      <c r="K81" s="90"/>
      <c r="L81" s="90"/>
      <c r="AC81" s="90"/>
      <c r="AD81" s="90"/>
      <c r="AE81" s="90"/>
      <c r="AF81" s="90"/>
    </row>
    <row r="82" spans="11:32" hidden="1" x14ac:dyDescent="0.25">
      <c r="K82" s="90"/>
      <c r="L82" s="90"/>
      <c r="AC82" s="90"/>
      <c r="AD82" s="90"/>
      <c r="AE82" s="90"/>
      <c r="AF82" s="90"/>
    </row>
    <row r="83" spans="11:32" hidden="1" x14ac:dyDescent="0.25">
      <c r="K83" s="90"/>
      <c r="L83" s="90"/>
      <c r="AC83" s="90"/>
      <c r="AD83" s="90"/>
      <c r="AE83" s="90"/>
      <c r="AF83" s="90"/>
    </row>
    <row r="84" spans="11:32" hidden="1" x14ac:dyDescent="0.25">
      <c r="K84" s="90"/>
      <c r="L84" s="90"/>
      <c r="AC84" s="90"/>
      <c r="AD84" s="90"/>
      <c r="AE84" s="90"/>
      <c r="AF84" s="90"/>
    </row>
    <row r="85" spans="11:32" hidden="1" x14ac:dyDescent="0.25">
      <c r="K85" s="90"/>
      <c r="L85" s="90"/>
      <c r="AC85" s="90"/>
      <c r="AD85" s="90"/>
      <c r="AE85" s="90"/>
      <c r="AF85" s="90"/>
    </row>
    <row r="86" spans="11:32" hidden="1" x14ac:dyDescent="0.25">
      <c r="K86" s="90"/>
      <c r="L86" s="90"/>
      <c r="AC86" s="90"/>
      <c r="AD86" s="90"/>
      <c r="AE86" s="90"/>
      <c r="AF86" s="90"/>
    </row>
    <row r="87" spans="11:32" hidden="1" x14ac:dyDescent="0.25">
      <c r="K87" s="90"/>
      <c r="L87" s="90"/>
      <c r="AC87" s="90"/>
      <c r="AD87" s="90"/>
      <c r="AE87" s="90"/>
      <c r="AF87" s="90"/>
    </row>
    <row r="88" spans="11:32" hidden="1" x14ac:dyDescent="0.25">
      <c r="K88" s="90"/>
      <c r="L88" s="90"/>
      <c r="AC88" s="90"/>
      <c r="AD88" s="90"/>
      <c r="AE88" s="90"/>
      <c r="AF88" s="90"/>
    </row>
    <row r="89" spans="11:32" hidden="1" x14ac:dyDescent="0.25">
      <c r="K89" s="90"/>
      <c r="L89" s="90"/>
      <c r="AC89" s="90"/>
      <c r="AD89" s="90"/>
      <c r="AE89" s="90"/>
      <c r="AF89" s="90"/>
    </row>
    <row r="90" spans="11:32" hidden="1" x14ac:dyDescent="0.25">
      <c r="K90" s="90"/>
      <c r="L90" s="90"/>
      <c r="AC90" s="90"/>
      <c r="AD90" s="90"/>
      <c r="AE90" s="90"/>
      <c r="AF90" s="90"/>
    </row>
    <row r="91" spans="11:32" hidden="1" x14ac:dyDescent="0.25">
      <c r="K91" s="90"/>
      <c r="L91" s="90"/>
      <c r="AC91" s="90"/>
      <c r="AD91" s="90"/>
      <c r="AE91" s="90"/>
      <c r="AF91" s="90"/>
    </row>
    <row r="92" spans="11:32" hidden="1" x14ac:dyDescent="0.25">
      <c r="K92" s="90"/>
      <c r="L92" s="90"/>
      <c r="AC92" s="90"/>
      <c r="AD92" s="90"/>
      <c r="AE92" s="90"/>
      <c r="AF92" s="90"/>
    </row>
    <row r="93" spans="11:32" hidden="1" x14ac:dyDescent="0.25">
      <c r="K93" s="90"/>
      <c r="L93" s="90"/>
      <c r="AC93" s="90"/>
      <c r="AD93" s="90"/>
      <c r="AE93" s="90"/>
      <c r="AF93" s="90"/>
    </row>
    <row r="94" spans="11:32" hidden="1" x14ac:dyDescent="0.25">
      <c r="K94" s="90"/>
      <c r="L94" s="90"/>
      <c r="AC94" s="90"/>
      <c r="AD94" s="90"/>
      <c r="AE94" s="90"/>
      <c r="AF94" s="90"/>
    </row>
    <row r="95" spans="11:32" hidden="1" x14ac:dyDescent="0.25">
      <c r="K95" s="90"/>
      <c r="L95" s="90"/>
      <c r="AC95" s="90"/>
      <c r="AD95" s="90"/>
      <c r="AE95" s="90"/>
      <c r="AF95" s="90"/>
    </row>
    <row r="96" spans="11:32" hidden="1" x14ac:dyDescent="0.25">
      <c r="K96" s="90"/>
      <c r="L96" s="90"/>
      <c r="AC96" s="90"/>
      <c r="AD96" s="90"/>
      <c r="AE96" s="90"/>
      <c r="AF96" s="90"/>
    </row>
    <row r="97" spans="11:32" hidden="1" x14ac:dyDescent="0.25">
      <c r="K97" s="90"/>
      <c r="L97" s="90"/>
      <c r="AC97" s="90"/>
      <c r="AD97" s="90"/>
      <c r="AE97" s="90"/>
      <c r="AF97" s="90"/>
    </row>
    <row r="98" spans="11:32" hidden="1" x14ac:dyDescent="0.25">
      <c r="K98" s="90"/>
      <c r="L98" s="90"/>
      <c r="AC98" s="90"/>
      <c r="AD98" s="90"/>
      <c r="AE98" s="90"/>
      <c r="AF98" s="90"/>
    </row>
    <row r="99" spans="11:32" hidden="1" x14ac:dyDescent="0.25">
      <c r="K99" s="90"/>
      <c r="L99" s="90"/>
      <c r="AC99" s="90"/>
      <c r="AD99" s="90"/>
      <c r="AE99" s="90"/>
      <c r="AF99" s="90"/>
    </row>
    <row r="100" spans="11:32" hidden="1" x14ac:dyDescent="0.25">
      <c r="K100" s="90"/>
      <c r="L100" s="90"/>
      <c r="AC100" s="90"/>
      <c r="AD100" s="90"/>
      <c r="AE100" s="90"/>
      <c r="AF100" s="90"/>
    </row>
    <row r="101" spans="11:32" hidden="1" x14ac:dyDescent="0.25">
      <c r="K101" s="90"/>
      <c r="L101" s="90"/>
      <c r="AC101" s="90"/>
      <c r="AD101" s="90"/>
      <c r="AE101" s="90"/>
      <c r="AF101" s="90"/>
    </row>
    <row r="102" spans="11:32" hidden="1" x14ac:dyDescent="0.25">
      <c r="K102" s="90"/>
      <c r="L102" s="90"/>
      <c r="AC102" s="90"/>
      <c r="AD102" s="90"/>
      <c r="AE102" s="90"/>
      <c r="AF102" s="90"/>
    </row>
    <row r="103" spans="11:32" hidden="1" x14ac:dyDescent="0.25">
      <c r="K103" s="90"/>
      <c r="L103" s="90"/>
      <c r="AC103" s="90"/>
      <c r="AD103" s="90"/>
      <c r="AE103" s="90"/>
      <c r="AF103" s="90"/>
    </row>
    <row r="104" spans="11:32" hidden="1" x14ac:dyDescent="0.25">
      <c r="K104" s="90"/>
      <c r="L104" s="90"/>
      <c r="AC104" s="90"/>
      <c r="AD104" s="90"/>
      <c r="AE104" s="90"/>
      <c r="AF104" s="90"/>
    </row>
    <row r="105" spans="11:32" hidden="1" x14ac:dyDescent="0.25">
      <c r="K105" s="90"/>
      <c r="L105" s="90"/>
      <c r="AC105" s="90"/>
      <c r="AD105" s="90"/>
      <c r="AE105" s="90"/>
      <c r="AF105" s="90"/>
    </row>
    <row r="106" spans="11:32" hidden="1" x14ac:dyDescent="0.25">
      <c r="K106" s="90"/>
      <c r="L106" s="90"/>
      <c r="AC106" s="90"/>
      <c r="AD106" s="90"/>
      <c r="AE106" s="90"/>
      <c r="AF106" s="90"/>
    </row>
    <row r="107" spans="11:32" hidden="1" x14ac:dyDescent="0.25">
      <c r="K107" s="90"/>
      <c r="L107" s="90"/>
      <c r="AC107" s="90"/>
      <c r="AD107" s="90"/>
      <c r="AE107" s="90"/>
      <c r="AF107" s="90"/>
    </row>
    <row r="108" spans="11:32" hidden="1" x14ac:dyDescent="0.25">
      <c r="K108" s="90"/>
      <c r="L108" s="90"/>
      <c r="AC108" s="90"/>
      <c r="AD108" s="90"/>
      <c r="AE108" s="90"/>
      <c r="AF108" s="90"/>
    </row>
    <row r="109" spans="11:32" hidden="1" x14ac:dyDescent="0.25">
      <c r="K109" s="90"/>
      <c r="L109" s="90"/>
      <c r="AC109" s="90"/>
      <c r="AD109" s="90"/>
      <c r="AE109" s="90"/>
      <c r="AF109" s="90"/>
    </row>
    <row r="110" spans="11:32" hidden="1" x14ac:dyDescent="0.25">
      <c r="K110" s="90"/>
      <c r="L110" s="90"/>
      <c r="AC110" s="90"/>
      <c r="AD110" s="90"/>
      <c r="AE110" s="90"/>
      <c r="AF110" s="90"/>
    </row>
    <row r="111" spans="11:32" hidden="1" x14ac:dyDescent="0.25">
      <c r="K111" s="90"/>
      <c r="L111" s="90"/>
      <c r="AC111" s="90"/>
      <c r="AD111" s="90"/>
      <c r="AE111" s="90"/>
      <c r="AF111" s="90"/>
    </row>
    <row r="112" spans="11:32" hidden="1" x14ac:dyDescent="0.25">
      <c r="K112" s="90"/>
      <c r="L112" s="90"/>
      <c r="AC112" s="90"/>
      <c r="AD112" s="90"/>
      <c r="AE112" s="90"/>
      <c r="AF112" s="90"/>
    </row>
    <row r="113" spans="11:32" hidden="1" x14ac:dyDescent="0.25">
      <c r="K113" s="90"/>
      <c r="L113" s="90"/>
      <c r="AC113" s="90"/>
      <c r="AD113" s="90"/>
      <c r="AE113" s="90"/>
      <c r="AF113" s="90"/>
    </row>
    <row r="114" spans="11:32" hidden="1" x14ac:dyDescent="0.25">
      <c r="K114" s="90"/>
      <c r="L114" s="90"/>
      <c r="AC114" s="90"/>
      <c r="AD114" s="90"/>
      <c r="AE114" s="90"/>
      <c r="AF114" s="90"/>
    </row>
    <row r="115" spans="11:32" hidden="1" x14ac:dyDescent="0.25">
      <c r="K115" s="90"/>
      <c r="L115" s="90"/>
      <c r="AC115" s="90"/>
      <c r="AD115" s="90"/>
      <c r="AE115" s="90"/>
      <c r="AF115" s="90"/>
    </row>
    <row r="116" spans="11:32" hidden="1" x14ac:dyDescent="0.25">
      <c r="K116" s="90"/>
      <c r="L116" s="90"/>
      <c r="AC116" s="90"/>
      <c r="AD116" s="90"/>
      <c r="AE116" s="90"/>
      <c r="AF116" s="90"/>
    </row>
    <row r="117" spans="11:32" hidden="1" x14ac:dyDescent="0.25">
      <c r="K117" s="90"/>
      <c r="L117" s="90"/>
      <c r="AC117" s="90"/>
      <c r="AD117" s="90"/>
      <c r="AE117" s="90"/>
      <c r="AF117" s="90"/>
    </row>
    <row r="118" spans="11:32" hidden="1" x14ac:dyDescent="0.25">
      <c r="K118" s="90"/>
      <c r="L118" s="90"/>
      <c r="AC118" s="90"/>
      <c r="AD118" s="90"/>
      <c r="AE118" s="90"/>
      <c r="AF118" s="90"/>
    </row>
    <row r="119" spans="11:32" hidden="1" x14ac:dyDescent="0.25">
      <c r="K119" s="90"/>
      <c r="L119" s="90"/>
      <c r="AC119" s="90"/>
      <c r="AD119" s="90"/>
      <c r="AE119" s="90"/>
      <c r="AF119" s="90"/>
    </row>
    <row r="120" spans="11:32" hidden="1" x14ac:dyDescent="0.25">
      <c r="K120" s="90"/>
      <c r="L120" s="90"/>
      <c r="AC120" s="90"/>
      <c r="AD120" s="90"/>
      <c r="AE120" s="90"/>
      <c r="AF120" s="90"/>
    </row>
    <row r="121" spans="11:32" hidden="1" x14ac:dyDescent="0.25">
      <c r="K121" s="90"/>
      <c r="L121" s="90"/>
      <c r="AC121" s="90"/>
      <c r="AD121" s="90"/>
      <c r="AE121" s="90"/>
      <c r="AF121" s="90"/>
    </row>
    <row r="122" spans="11:32" hidden="1" x14ac:dyDescent="0.25">
      <c r="K122" s="90"/>
      <c r="L122" s="90"/>
      <c r="AC122" s="90"/>
      <c r="AD122" s="90"/>
      <c r="AE122" s="90"/>
      <c r="AF122" s="90"/>
    </row>
    <row r="123" spans="11:32" hidden="1" x14ac:dyDescent="0.25">
      <c r="K123" s="90"/>
      <c r="L123" s="90"/>
      <c r="AC123" s="90"/>
      <c r="AD123" s="90"/>
      <c r="AE123" s="90"/>
      <c r="AF123" s="90"/>
    </row>
    <row r="124" spans="11:32" hidden="1" x14ac:dyDescent="0.25">
      <c r="K124" s="90"/>
      <c r="L124" s="90"/>
      <c r="AC124" s="90"/>
      <c r="AD124" s="90"/>
      <c r="AE124" s="90"/>
      <c r="AF124" s="90"/>
    </row>
    <row r="125" spans="11:32" hidden="1" x14ac:dyDescent="0.25">
      <c r="K125" s="90"/>
      <c r="L125" s="90"/>
      <c r="AC125" s="90"/>
      <c r="AD125" s="90"/>
      <c r="AE125" s="90"/>
      <c r="AF125" s="90"/>
    </row>
    <row r="126" spans="11:32" hidden="1" x14ac:dyDescent="0.25">
      <c r="K126" s="90"/>
      <c r="L126" s="90"/>
      <c r="AC126" s="90"/>
      <c r="AD126" s="90"/>
      <c r="AE126" s="90"/>
      <c r="AF126" s="90"/>
    </row>
    <row r="127" spans="11:32" hidden="1" x14ac:dyDescent="0.25">
      <c r="K127" s="90"/>
      <c r="L127" s="90"/>
      <c r="AC127" s="90"/>
      <c r="AD127" s="90"/>
      <c r="AE127" s="90"/>
      <c r="AF127" s="90"/>
    </row>
    <row r="128" spans="11:32" hidden="1" x14ac:dyDescent="0.25">
      <c r="K128" s="90"/>
      <c r="L128" s="90"/>
      <c r="AC128" s="90"/>
      <c r="AD128" s="90"/>
      <c r="AE128" s="90"/>
      <c r="AF128" s="90"/>
    </row>
    <row r="129" spans="11:32" hidden="1" x14ac:dyDescent="0.25">
      <c r="K129" s="90"/>
      <c r="L129" s="90"/>
      <c r="AC129" s="90"/>
      <c r="AD129" s="90"/>
      <c r="AE129" s="90"/>
      <c r="AF129" s="90"/>
    </row>
    <row r="130" spans="11:32" hidden="1" x14ac:dyDescent="0.25">
      <c r="K130" s="90"/>
      <c r="L130" s="90"/>
      <c r="AC130" s="90"/>
      <c r="AD130" s="90"/>
      <c r="AE130" s="90"/>
      <c r="AF130" s="90"/>
    </row>
    <row r="131" spans="11:32" hidden="1" x14ac:dyDescent="0.25">
      <c r="K131" s="90"/>
      <c r="L131" s="90"/>
      <c r="AC131" s="90"/>
      <c r="AD131" s="90"/>
      <c r="AE131" s="90"/>
      <c r="AF131" s="90"/>
    </row>
    <row r="132" spans="11:32" hidden="1" x14ac:dyDescent="0.25">
      <c r="K132" s="90"/>
      <c r="L132" s="90"/>
      <c r="AC132" s="90"/>
      <c r="AD132" s="90"/>
      <c r="AE132" s="90"/>
      <c r="AF132" s="90"/>
    </row>
    <row r="133" spans="11:32" hidden="1" x14ac:dyDescent="0.25">
      <c r="K133" s="90"/>
      <c r="L133" s="90"/>
      <c r="AC133" s="90"/>
      <c r="AD133" s="90"/>
      <c r="AE133" s="90"/>
      <c r="AF133" s="90"/>
    </row>
    <row r="134" spans="11:32" hidden="1" x14ac:dyDescent="0.25">
      <c r="K134" s="90"/>
      <c r="L134" s="90"/>
      <c r="AC134" s="90"/>
      <c r="AD134" s="90"/>
      <c r="AE134" s="90"/>
      <c r="AF134" s="90"/>
    </row>
    <row r="135" spans="11:32" hidden="1" x14ac:dyDescent="0.25">
      <c r="K135" s="90"/>
      <c r="L135" s="90"/>
      <c r="AC135" s="90"/>
      <c r="AD135" s="90"/>
      <c r="AE135" s="90"/>
      <c r="AF135" s="90"/>
    </row>
    <row r="136" spans="11:32" hidden="1" x14ac:dyDescent="0.25">
      <c r="K136" s="90"/>
      <c r="L136" s="90"/>
      <c r="AC136" s="90"/>
      <c r="AD136" s="90"/>
      <c r="AE136" s="90"/>
      <c r="AF136" s="90"/>
    </row>
    <row r="137" spans="11:32" hidden="1" x14ac:dyDescent="0.25">
      <c r="K137" s="90"/>
      <c r="L137" s="90"/>
      <c r="AC137" s="90"/>
      <c r="AD137" s="90"/>
      <c r="AE137" s="90"/>
      <c r="AF137" s="90"/>
    </row>
    <row r="138" spans="11:32" hidden="1" x14ac:dyDescent="0.25">
      <c r="K138" s="90"/>
      <c r="L138" s="90"/>
      <c r="AC138" s="90"/>
      <c r="AD138" s="90"/>
      <c r="AE138" s="90"/>
      <c r="AF138" s="90"/>
    </row>
    <row r="139" spans="11:32" hidden="1" x14ac:dyDescent="0.25">
      <c r="K139" s="90"/>
      <c r="L139" s="90"/>
      <c r="AC139" s="90"/>
      <c r="AD139" s="90"/>
      <c r="AE139" s="90"/>
      <c r="AF139" s="90"/>
    </row>
    <row r="140" spans="11:32" hidden="1" x14ac:dyDescent="0.25">
      <c r="K140" s="90"/>
      <c r="L140" s="90"/>
      <c r="AC140" s="90"/>
      <c r="AD140" s="90"/>
      <c r="AE140" s="90"/>
      <c r="AF140" s="90"/>
    </row>
    <row r="141" spans="11:32" hidden="1" x14ac:dyDescent="0.25">
      <c r="K141" s="90"/>
      <c r="L141" s="90"/>
      <c r="AC141" s="90"/>
      <c r="AD141" s="90"/>
      <c r="AE141" s="90"/>
      <c r="AF141" s="90"/>
    </row>
    <row r="142" spans="11:32" hidden="1" x14ac:dyDescent="0.25">
      <c r="K142" s="90"/>
      <c r="L142" s="90"/>
      <c r="AC142" s="90"/>
      <c r="AD142" s="90"/>
      <c r="AE142" s="90"/>
      <c r="AF142" s="90"/>
    </row>
    <row r="143" spans="11:32" hidden="1" x14ac:dyDescent="0.25">
      <c r="K143" s="90"/>
      <c r="L143" s="90"/>
      <c r="AC143" s="90"/>
      <c r="AD143" s="90"/>
      <c r="AE143" s="90"/>
      <c r="AF143" s="90"/>
    </row>
    <row r="144" spans="11:32" hidden="1" x14ac:dyDescent="0.25">
      <c r="K144" s="90"/>
      <c r="L144" s="90"/>
      <c r="AC144" s="90"/>
      <c r="AD144" s="90"/>
      <c r="AE144" s="90"/>
      <c r="AF144" s="90"/>
    </row>
    <row r="145" spans="11:32" hidden="1" x14ac:dyDescent="0.25">
      <c r="K145" s="90"/>
      <c r="L145" s="90"/>
      <c r="AC145" s="90"/>
      <c r="AD145" s="90"/>
      <c r="AE145" s="90"/>
      <c r="AF145" s="90"/>
    </row>
    <row r="146" spans="11:32" hidden="1" x14ac:dyDescent="0.25">
      <c r="K146" s="90"/>
      <c r="L146" s="90"/>
      <c r="AC146" s="90"/>
      <c r="AD146" s="90"/>
      <c r="AE146" s="90"/>
      <c r="AF146" s="90"/>
    </row>
    <row r="147" spans="11:32" hidden="1" x14ac:dyDescent="0.25">
      <c r="K147" s="90"/>
      <c r="L147" s="90"/>
      <c r="AC147" s="90"/>
      <c r="AD147" s="90"/>
      <c r="AE147" s="90"/>
      <c r="AF147" s="90"/>
    </row>
    <row r="148" spans="11:32" hidden="1" x14ac:dyDescent="0.25">
      <c r="K148" s="90"/>
      <c r="L148" s="90"/>
      <c r="AC148" s="90"/>
      <c r="AD148" s="90"/>
      <c r="AE148" s="90"/>
      <c r="AF148" s="90"/>
    </row>
    <row r="149" spans="11:32" hidden="1" x14ac:dyDescent="0.25">
      <c r="K149" s="90"/>
      <c r="L149" s="90"/>
      <c r="AC149" s="90"/>
      <c r="AD149" s="90"/>
      <c r="AE149" s="90"/>
      <c r="AF149" s="90"/>
    </row>
    <row r="150" spans="11:32" hidden="1" x14ac:dyDescent="0.25">
      <c r="K150" s="90"/>
      <c r="L150" s="90"/>
      <c r="AC150" s="90"/>
      <c r="AD150" s="90"/>
      <c r="AE150" s="90"/>
      <c r="AF150" s="90"/>
    </row>
    <row r="151" spans="11:32" hidden="1" x14ac:dyDescent="0.25">
      <c r="K151" s="90"/>
      <c r="L151" s="90"/>
      <c r="AC151" s="90"/>
      <c r="AD151" s="90"/>
      <c r="AE151" s="90"/>
      <c r="AF151" s="90"/>
    </row>
    <row r="152" spans="11:32" hidden="1" x14ac:dyDescent="0.25">
      <c r="K152" s="90"/>
      <c r="L152" s="90"/>
      <c r="AC152" s="90"/>
      <c r="AD152" s="90"/>
      <c r="AE152" s="90"/>
      <c r="AF152" s="90"/>
    </row>
    <row r="153" spans="11:32" hidden="1" x14ac:dyDescent="0.25">
      <c r="K153" s="90"/>
      <c r="L153" s="90"/>
      <c r="AC153" s="90"/>
      <c r="AD153" s="90"/>
      <c r="AE153" s="90"/>
      <c r="AF153" s="90"/>
    </row>
    <row r="154" spans="11:32" hidden="1" x14ac:dyDescent="0.25">
      <c r="K154" s="90"/>
      <c r="L154" s="90"/>
      <c r="AC154" s="90"/>
      <c r="AD154" s="90"/>
      <c r="AE154" s="90"/>
      <c r="AF154" s="90"/>
    </row>
    <row r="155" spans="11:32" hidden="1" x14ac:dyDescent="0.25">
      <c r="K155" s="90"/>
      <c r="L155" s="90"/>
      <c r="AC155" s="90"/>
      <c r="AD155" s="90"/>
      <c r="AE155" s="90"/>
      <c r="AF155" s="90"/>
    </row>
    <row r="156" spans="11:32" hidden="1" x14ac:dyDescent="0.25">
      <c r="K156" s="90"/>
      <c r="L156" s="90"/>
      <c r="AC156" s="90"/>
      <c r="AD156" s="90"/>
      <c r="AE156" s="90"/>
      <c r="AF156" s="90"/>
    </row>
    <row r="157" spans="11:32" hidden="1" x14ac:dyDescent="0.25">
      <c r="K157" s="90"/>
      <c r="L157" s="90"/>
      <c r="AC157" s="90"/>
      <c r="AD157" s="90"/>
      <c r="AE157" s="90"/>
      <c r="AF157" s="90"/>
    </row>
    <row r="158" spans="11:32" hidden="1" x14ac:dyDescent="0.25">
      <c r="K158" s="90"/>
      <c r="L158" s="90"/>
      <c r="AC158" s="90"/>
      <c r="AD158" s="90"/>
      <c r="AE158" s="90"/>
      <c r="AF158" s="90"/>
    </row>
    <row r="159" spans="11:32" hidden="1" x14ac:dyDescent="0.25">
      <c r="K159" s="90"/>
      <c r="L159" s="90"/>
      <c r="AC159" s="90"/>
      <c r="AD159" s="90"/>
      <c r="AE159" s="90"/>
      <c r="AF159" s="90"/>
    </row>
    <row r="160" spans="11:32" hidden="1" x14ac:dyDescent="0.25">
      <c r="K160" s="90"/>
      <c r="L160" s="90"/>
      <c r="AC160" s="90"/>
      <c r="AD160" s="90"/>
      <c r="AE160" s="90"/>
      <c r="AF160" s="90"/>
    </row>
    <row r="161" spans="11:32" hidden="1" x14ac:dyDescent="0.25">
      <c r="K161" s="90"/>
      <c r="L161" s="90"/>
      <c r="AC161" s="90"/>
      <c r="AD161" s="90"/>
      <c r="AE161" s="90"/>
      <c r="AF161" s="90"/>
    </row>
    <row r="162" spans="11:32" hidden="1" x14ac:dyDescent="0.25">
      <c r="K162" s="90"/>
      <c r="L162" s="90"/>
      <c r="AC162" s="90"/>
      <c r="AD162" s="90"/>
      <c r="AE162" s="90"/>
      <c r="AF162" s="90"/>
    </row>
    <row r="163" spans="11:32" hidden="1" x14ac:dyDescent="0.25">
      <c r="K163" s="90"/>
      <c r="L163" s="90"/>
      <c r="AC163" s="90"/>
      <c r="AD163" s="90"/>
      <c r="AE163" s="90"/>
      <c r="AF163" s="90"/>
    </row>
    <row r="164" spans="11:32" hidden="1" x14ac:dyDescent="0.25">
      <c r="K164" s="90"/>
      <c r="L164" s="90"/>
      <c r="AC164" s="90"/>
      <c r="AD164" s="90"/>
      <c r="AE164" s="90"/>
      <c r="AF164" s="90"/>
    </row>
    <row r="165" spans="11:32" hidden="1" x14ac:dyDescent="0.25">
      <c r="K165" s="90"/>
      <c r="L165" s="90"/>
      <c r="AC165" s="90"/>
      <c r="AD165" s="90"/>
      <c r="AE165" s="90"/>
      <c r="AF165" s="90"/>
    </row>
    <row r="166" spans="11:32" hidden="1" x14ac:dyDescent="0.25">
      <c r="K166" s="90"/>
      <c r="L166" s="90"/>
      <c r="AC166" s="90"/>
      <c r="AD166" s="90"/>
      <c r="AE166" s="90"/>
      <c r="AF166" s="90"/>
    </row>
    <row r="167" spans="11:32" hidden="1" x14ac:dyDescent="0.25">
      <c r="K167" s="90"/>
      <c r="L167" s="90"/>
      <c r="AC167" s="90"/>
      <c r="AD167" s="90"/>
      <c r="AE167" s="90"/>
      <c r="AF167" s="90"/>
    </row>
    <row r="168" spans="11:32" hidden="1" x14ac:dyDescent="0.25">
      <c r="K168" s="90"/>
      <c r="L168" s="90"/>
      <c r="AC168" s="90"/>
      <c r="AD168" s="90"/>
      <c r="AE168" s="90"/>
      <c r="AF168" s="90"/>
    </row>
    <row r="169" spans="11:32" hidden="1" x14ac:dyDescent="0.25">
      <c r="K169" s="90"/>
      <c r="L169" s="90"/>
      <c r="AC169" s="90"/>
      <c r="AD169" s="90"/>
      <c r="AE169" s="90"/>
      <c r="AF169" s="90"/>
    </row>
    <row r="170" spans="11:32" hidden="1" x14ac:dyDescent="0.25">
      <c r="K170" s="90"/>
      <c r="L170" s="90"/>
      <c r="AC170" s="90"/>
      <c r="AD170" s="90"/>
      <c r="AE170" s="90"/>
      <c r="AF170" s="90"/>
    </row>
    <row r="171" spans="11:32" hidden="1" x14ac:dyDescent="0.25">
      <c r="K171" s="90"/>
      <c r="L171" s="90"/>
      <c r="AC171" s="90"/>
      <c r="AD171" s="90"/>
      <c r="AE171" s="90"/>
      <c r="AF171" s="90"/>
    </row>
    <row r="172" spans="11:32" hidden="1" x14ac:dyDescent="0.25">
      <c r="K172" s="90"/>
      <c r="L172" s="90"/>
      <c r="AC172" s="90"/>
      <c r="AD172" s="90"/>
      <c r="AE172" s="90"/>
      <c r="AF172" s="90"/>
    </row>
    <row r="173" spans="11:32" hidden="1" x14ac:dyDescent="0.25">
      <c r="K173" s="90"/>
      <c r="L173" s="90"/>
      <c r="AC173" s="90"/>
      <c r="AD173" s="90"/>
      <c r="AE173" s="90"/>
      <c r="AF173" s="90"/>
    </row>
    <row r="174" spans="11:32" hidden="1" x14ac:dyDescent="0.25">
      <c r="K174" s="90"/>
      <c r="L174" s="90"/>
      <c r="AC174" s="90"/>
      <c r="AD174" s="90"/>
      <c r="AE174" s="90"/>
      <c r="AF174" s="90"/>
    </row>
    <row r="175" spans="11:32" hidden="1" x14ac:dyDescent="0.25">
      <c r="K175" s="90"/>
      <c r="L175" s="90"/>
      <c r="AC175" s="90"/>
      <c r="AD175" s="90"/>
      <c r="AE175" s="90"/>
      <c r="AF175" s="90"/>
    </row>
    <row r="176" spans="11:32" hidden="1" x14ac:dyDescent="0.25">
      <c r="K176" s="90"/>
      <c r="L176" s="90"/>
      <c r="AC176" s="90"/>
      <c r="AD176" s="90"/>
      <c r="AE176" s="90"/>
      <c r="AF176" s="90"/>
    </row>
    <row r="177" spans="11:32" hidden="1" x14ac:dyDescent="0.25">
      <c r="K177" s="90"/>
      <c r="L177" s="90"/>
      <c r="AC177" s="90"/>
      <c r="AD177" s="90"/>
      <c r="AE177" s="90"/>
      <c r="AF177" s="90"/>
    </row>
    <row r="178" spans="11:32" hidden="1" x14ac:dyDescent="0.25">
      <c r="K178" s="90"/>
      <c r="L178" s="90"/>
      <c r="AC178" s="90"/>
      <c r="AD178" s="90"/>
      <c r="AE178" s="90"/>
      <c r="AF178" s="90"/>
    </row>
    <row r="179" spans="11:32" hidden="1" x14ac:dyDescent="0.25">
      <c r="K179" s="90"/>
      <c r="L179" s="90"/>
      <c r="AC179" s="90"/>
      <c r="AD179" s="90"/>
      <c r="AE179" s="90"/>
      <c r="AF179" s="90"/>
    </row>
    <row r="180" spans="11:32" hidden="1" x14ac:dyDescent="0.25">
      <c r="K180" s="90"/>
      <c r="L180" s="90"/>
      <c r="AC180" s="90"/>
      <c r="AD180" s="90"/>
      <c r="AE180" s="90"/>
      <c r="AF180" s="90"/>
    </row>
    <row r="181" spans="11:32" hidden="1" x14ac:dyDescent="0.25">
      <c r="K181" s="90"/>
      <c r="L181" s="90"/>
      <c r="AC181" s="90"/>
      <c r="AD181" s="90"/>
      <c r="AE181" s="90"/>
      <c r="AF181" s="90"/>
    </row>
    <row r="182" spans="11:32" hidden="1" x14ac:dyDescent="0.25">
      <c r="K182" s="90"/>
      <c r="L182" s="90"/>
      <c r="AC182" s="90"/>
      <c r="AD182" s="90"/>
      <c r="AE182" s="90"/>
      <c r="AF182" s="90"/>
    </row>
    <row r="183" spans="11:32" hidden="1" x14ac:dyDescent="0.25">
      <c r="K183" s="90"/>
      <c r="L183" s="90"/>
      <c r="AC183" s="90"/>
      <c r="AD183" s="90"/>
      <c r="AE183" s="90"/>
      <c r="AF183" s="90"/>
    </row>
    <row r="184" spans="11:32" hidden="1" x14ac:dyDescent="0.25">
      <c r="K184" s="90"/>
      <c r="L184" s="90"/>
      <c r="AC184" s="90"/>
      <c r="AD184" s="90"/>
      <c r="AE184" s="90"/>
      <c r="AF184" s="90"/>
    </row>
    <row r="185" spans="11:32" hidden="1" x14ac:dyDescent="0.25">
      <c r="K185" s="90"/>
      <c r="L185" s="90"/>
      <c r="AC185" s="90"/>
      <c r="AD185" s="90"/>
      <c r="AE185" s="90"/>
      <c r="AF185" s="90"/>
    </row>
    <row r="186" spans="11:32" hidden="1" x14ac:dyDescent="0.25">
      <c r="K186" s="90"/>
      <c r="L186" s="90"/>
      <c r="AC186" s="90"/>
      <c r="AD186" s="90"/>
      <c r="AE186" s="90"/>
      <c r="AF186" s="90"/>
    </row>
    <row r="187" spans="11:32" hidden="1" x14ac:dyDescent="0.25">
      <c r="K187" s="90"/>
      <c r="L187" s="90"/>
      <c r="AC187" s="90"/>
      <c r="AD187" s="90"/>
      <c r="AE187" s="90"/>
      <c r="AF187" s="90"/>
    </row>
    <row r="188" spans="11:32" hidden="1" x14ac:dyDescent="0.25">
      <c r="K188" s="90"/>
      <c r="L188" s="90"/>
      <c r="AC188" s="90"/>
      <c r="AD188" s="90"/>
      <c r="AE188" s="90"/>
      <c r="AF188" s="90"/>
    </row>
    <row r="189" spans="11:32" hidden="1" x14ac:dyDescent="0.25">
      <c r="K189" s="90"/>
      <c r="L189" s="90"/>
      <c r="AC189" s="90"/>
      <c r="AD189" s="90"/>
      <c r="AE189" s="90"/>
      <c r="AF189" s="90"/>
    </row>
    <row r="190" spans="11:32" hidden="1" x14ac:dyDescent="0.25">
      <c r="K190" s="90"/>
      <c r="L190" s="90"/>
      <c r="AC190" s="90"/>
      <c r="AD190" s="90"/>
      <c r="AE190" s="90"/>
      <c r="AF190" s="90"/>
    </row>
    <row r="191" spans="11:32" hidden="1" x14ac:dyDescent="0.25">
      <c r="K191" s="90"/>
      <c r="L191" s="90"/>
      <c r="AC191" s="90"/>
      <c r="AD191" s="90"/>
      <c r="AE191" s="90"/>
      <c r="AF191" s="90"/>
    </row>
    <row r="192" spans="11:32" hidden="1" x14ac:dyDescent="0.25">
      <c r="K192" s="90"/>
      <c r="L192" s="90"/>
      <c r="AC192" s="90"/>
      <c r="AD192" s="90"/>
      <c r="AE192" s="90"/>
      <c r="AF192" s="90"/>
    </row>
    <row r="193" spans="11:32" hidden="1" x14ac:dyDescent="0.25">
      <c r="K193" s="90"/>
      <c r="L193" s="90"/>
      <c r="AC193" s="90"/>
      <c r="AD193" s="90"/>
      <c r="AE193" s="90"/>
      <c r="AF193" s="90"/>
    </row>
    <row r="194" spans="11:32" hidden="1" x14ac:dyDescent="0.25">
      <c r="K194" s="90"/>
      <c r="L194" s="90"/>
      <c r="AC194" s="90"/>
      <c r="AD194" s="90"/>
      <c r="AE194" s="90"/>
      <c r="AF194" s="90"/>
    </row>
    <row r="195" spans="11:32" hidden="1" x14ac:dyDescent="0.25">
      <c r="K195" s="90"/>
      <c r="L195" s="90"/>
      <c r="AC195" s="90"/>
      <c r="AD195" s="90"/>
      <c r="AE195" s="90"/>
      <c r="AF195" s="90"/>
    </row>
    <row r="196" spans="11:32" hidden="1" x14ac:dyDescent="0.25">
      <c r="K196" s="90"/>
      <c r="L196" s="90"/>
      <c r="AC196" s="90"/>
      <c r="AD196" s="90"/>
      <c r="AE196" s="90"/>
      <c r="AF196" s="90"/>
    </row>
    <row r="197" spans="11:32" hidden="1" x14ac:dyDescent="0.25">
      <c r="K197" s="90"/>
      <c r="L197" s="90"/>
      <c r="AC197" s="90"/>
      <c r="AD197" s="90"/>
      <c r="AE197" s="90"/>
      <c r="AF197" s="90"/>
    </row>
    <row r="198" spans="11:32" hidden="1" x14ac:dyDescent="0.25">
      <c r="K198" s="90"/>
      <c r="L198" s="90"/>
      <c r="AC198" s="90"/>
      <c r="AD198" s="90"/>
      <c r="AE198" s="90"/>
      <c r="AF198" s="90"/>
    </row>
    <row r="199" spans="11:32" hidden="1" x14ac:dyDescent="0.25">
      <c r="K199" s="90"/>
      <c r="L199" s="90"/>
      <c r="AC199" s="90"/>
      <c r="AD199" s="90"/>
      <c r="AE199" s="90"/>
      <c r="AF199" s="90"/>
    </row>
    <row r="200" spans="11:32" hidden="1" x14ac:dyDescent="0.25">
      <c r="K200" s="90"/>
      <c r="L200" s="90"/>
      <c r="AC200" s="90"/>
      <c r="AD200" s="90"/>
      <c r="AE200" s="90"/>
      <c r="AF200" s="90"/>
    </row>
    <row r="201" spans="11:32" hidden="1" x14ac:dyDescent="0.25">
      <c r="K201" s="90"/>
      <c r="L201" s="90"/>
      <c r="AC201" s="90"/>
      <c r="AD201" s="90"/>
      <c r="AE201" s="90"/>
      <c r="AF201" s="90"/>
    </row>
    <row r="202" spans="11:32" hidden="1" x14ac:dyDescent="0.25">
      <c r="K202" s="90"/>
      <c r="L202" s="90"/>
      <c r="AC202" s="90"/>
      <c r="AD202" s="90"/>
      <c r="AE202" s="90"/>
      <c r="AF202" s="90"/>
    </row>
    <row r="203" spans="11:32" hidden="1" x14ac:dyDescent="0.25">
      <c r="K203" s="90"/>
      <c r="L203" s="90"/>
      <c r="AC203" s="90"/>
      <c r="AD203" s="90"/>
      <c r="AE203" s="90"/>
      <c r="AF203" s="90"/>
    </row>
    <row r="204" spans="11:32" hidden="1" x14ac:dyDescent="0.25">
      <c r="K204" s="90"/>
      <c r="L204" s="90"/>
      <c r="AC204" s="90"/>
      <c r="AD204" s="90"/>
      <c r="AE204" s="90"/>
      <c r="AF204" s="90"/>
    </row>
    <row r="205" spans="11:32" hidden="1" x14ac:dyDescent="0.25">
      <c r="K205" s="90"/>
      <c r="L205" s="90"/>
      <c r="AC205" s="90"/>
      <c r="AD205" s="90"/>
      <c r="AE205" s="90"/>
      <c r="AF205" s="90"/>
    </row>
    <row r="206" spans="11:32" hidden="1" x14ac:dyDescent="0.25">
      <c r="K206" s="90"/>
      <c r="L206" s="90"/>
      <c r="AC206" s="90"/>
      <c r="AD206" s="90"/>
      <c r="AE206" s="90"/>
      <c r="AF206" s="90"/>
    </row>
    <row r="207" spans="11:32" hidden="1" x14ac:dyDescent="0.25">
      <c r="K207" s="90"/>
      <c r="L207" s="90"/>
      <c r="AC207" s="90"/>
      <c r="AD207" s="90"/>
      <c r="AE207" s="90"/>
      <c r="AF207" s="90"/>
    </row>
    <row r="208" spans="11:32" hidden="1" x14ac:dyDescent="0.25">
      <c r="K208" s="90"/>
      <c r="L208" s="90"/>
      <c r="AC208" s="90"/>
      <c r="AD208" s="90"/>
      <c r="AE208" s="90"/>
      <c r="AF208" s="90"/>
    </row>
    <row r="209" spans="11:32" hidden="1" x14ac:dyDescent="0.25">
      <c r="K209" s="90"/>
      <c r="L209" s="90"/>
      <c r="AC209" s="90"/>
      <c r="AD209" s="90"/>
      <c r="AE209" s="90"/>
      <c r="AF209" s="90"/>
    </row>
    <row r="210" spans="11:32" hidden="1" x14ac:dyDescent="0.25">
      <c r="K210" s="90"/>
      <c r="L210" s="90"/>
      <c r="AC210" s="90"/>
      <c r="AD210" s="90"/>
      <c r="AE210" s="90"/>
      <c r="AF210" s="90"/>
    </row>
    <row r="211" spans="11:32" hidden="1" x14ac:dyDescent="0.25">
      <c r="K211" s="90"/>
      <c r="L211" s="90"/>
      <c r="AC211" s="90"/>
      <c r="AD211" s="90"/>
      <c r="AE211" s="90"/>
      <c r="AF211" s="90"/>
    </row>
    <row r="212" spans="11:32" hidden="1" x14ac:dyDescent="0.25">
      <c r="K212" s="90"/>
      <c r="L212" s="90"/>
      <c r="AC212" s="90"/>
      <c r="AD212" s="90"/>
      <c r="AE212" s="90"/>
      <c r="AF212" s="90"/>
    </row>
    <row r="213" spans="11:32" hidden="1" x14ac:dyDescent="0.25">
      <c r="K213" s="90"/>
      <c r="L213" s="90"/>
      <c r="AC213" s="90"/>
      <c r="AD213" s="90"/>
      <c r="AE213" s="90"/>
      <c r="AF213" s="90"/>
    </row>
    <row r="214" spans="11:32" hidden="1" x14ac:dyDescent="0.25">
      <c r="K214" s="90"/>
      <c r="L214" s="90"/>
      <c r="AC214" s="90"/>
      <c r="AD214" s="90"/>
      <c r="AE214" s="90"/>
      <c r="AF214" s="90"/>
    </row>
    <row r="215" spans="11:32" hidden="1" x14ac:dyDescent="0.25">
      <c r="K215" s="90"/>
      <c r="L215" s="90"/>
      <c r="AC215" s="90"/>
      <c r="AD215" s="90"/>
      <c r="AE215" s="90"/>
      <c r="AF215" s="90"/>
    </row>
    <row r="216" spans="11:32" hidden="1" x14ac:dyDescent="0.25">
      <c r="K216" s="90"/>
      <c r="L216" s="90"/>
      <c r="AC216" s="90"/>
      <c r="AD216" s="90"/>
      <c r="AE216" s="90"/>
      <c r="AF216" s="90"/>
    </row>
    <row r="217" spans="11:32" hidden="1" x14ac:dyDescent="0.25">
      <c r="K217" s="90"/>
      <c r="L217" s="90"/>
      <c r="AC217" s="90"/>
      <c r="AD217" s="90"/>
      <c r="AE217" s="90"/>
      <c r="AF217" s="90"/>
    </row>
    <row r="218" spans="11:32" hidden="1" x14ac:dyDescent="0.25">
      <c r="K218" s="90"/>
      <c r="L218" s="90"/>
      <c r="AC218" s="90"/>
      <c r="AD218" s="90"/>
      <c r="AE218" s="90"/>
      <c r="AF218" s="90"/>
    </row>
    <row r="219" spans="11:32" hidden="1" x14ac:dyDescent="0.25">
      <c r="K219" s="90"/>
      <c r="L219" s="90"/>
      <c r="AC219" s="90"/>
      <c r="AD219" s="90"/>
      <c r="AE219" s="90"/>
      <c r="AF219" s="90"/>
    </row>
    <row r="220" spans="11:32" hidden="1" x14ac:dyDescent="0.25">
      <c r="K220" s="90"/>
      <c r="L220" s="90"/>
      <c r="AC220" s="90"/>
      <c r="AD220" s="90"/>
      <c r="AE220" s="90"/>
      <c r="AF220" s="90"/>
    </row>
    <row r="221" spans="11:32" hidden="1" x14ac:dyDescent="0.25">
      <c r="K221" s="90"/>
      <c r="L221" s="90"/>
      <c r="AC221" s="90"/>
      <c r="AD221" s="90"/>
      <c r="AE221" s="90"/>
      <c r="AF221" s="90"/>
    </row>
    <row r="222" spans="11:32" hidden="1" x14ac:dyDescent="0.25">
      <c r="K222" s="90"/>
      <c r="L222" s="90"/>
      <c r="AC222" s="90"/>
      <c r="AD222" s="90"/>
      <c r="AE222" s="90"/>
      <c r="AF222" s="90"/>
    </row>
    <row r="223" spans="11:32" hidden="1" x14ac:dyDescent="0.25">
      <c r="K223" s="90"/>
      <c r="L223" s="90"/>
      <c r="AC223" s="90"/>
      <c r="AD223" s="90"/>
      <c r="AE223" s="90"/>
      <c r="AF223" s="90"/>
    </row>
    <row r="224" spans="11:32" hidden="1" x14ac:dyDescent="0.25">
      <c r="K224" s="90"/>
      <c r="L224" s="90"/>
      <c r="AC224" s="90"/>
      <c r="AD224" s="90"/>
      <c r="AE224" s="90"/>
      <c r="AF224" s="90"/>
    </row>
    <row r="225" spans="11:32" hidden="1" x14ac:dyDescent="0.25">
      <c r="K225" s="90"/>
      <c r="L225" s="90"/>
      <c r="AC225" s="90"/>
      <c r="AD225" s="90"/>
      <c r="AE225" s="90"/>
      <c r="AF225" s="90"/>
    </row>
    <row r="226" spans="11:32" hidden="1" x14ac:dyDescent="0.25">
      <c r="K226" s="90"/>
      <c r="L226" s="90"/>
      <c r="AC226" s="90"/>
      <c r="AD226" s="90"/>
      <c r="AE226" s="90"/>
      <c r="AF226" s="90"/>
    </row>
    <row r="227" spans="11:32" hidden="1" x14ac:dyDescent="0.25">
      <c r="K227" s="90"/>
      <c r="L227" s="90"/>
      <c r="AC227" s="90"/>
      <c r="AD227" s="90"/>
      <c r="AE227" s="90"/>
      <c r="AF227" s="90"/>
    </row>
    <row r="228" spans="11:32" hidden="1" x14ac:dyDescent="0.25">
      <c r="K228" s="90"/>
      <c r="L228" s="90"/>
      <c r="AC228" s="90"/>
      <c r="AD228" s="90"/>
      <c r="AE228" s="90"/>
      <c r="AF228" s="90"/>
    </row>
    <row r="229" spans="11:32" hidden="1" x14ac:dyDescent="0.25">
      <c r="K229" s="90"/>
      <c r="L229" s="90"/>
      <c r="AC229" s="90"/>
      <c r="AD229" s="90"/>
      <c r="AE229" s="90"/>
      <c r="AF229" s="90"/>
    </row>
    <row r="230" spans="11:32" hidden="1" x14ac:dyDescent="0.25">
      <c r="K230" s="90"/>
      <c r="L230" s="90"/>
      <c r="AC230" s="90"/>
      <c r="AD230" s="90"/>
      <c r="AE230" s="90"/>
      <c r="AF230" s="90"/>
    </row>
    <row r="231" spans="11:32" hidden="1" x14ac:dyDescent="0.25">
      <c r="K231" s="90"/>
      <c r="L231" s="90"/>
      <c r="AC231" s="90"/>
      <c r="AD231" s="90"/>
      <c r="AE231" s="90"/>
      <c r="AF231" s="90"/>
    </row>
    <row r="232" spans="11:32" hidden="1" x14ac:dyDescent="0.25">
      <c r="K232" s="90"/>
      <c r="L232" s="90"/>
      <c r="AC232" s="90"/>
      <c r="AD232" s="90"/>
      <c r="AE232" s="90"/>
      <c r="AF232" s="90"/>
    </row>
    <row r="233" spans="11:32" hidden="1" x14ac:dyDescent="0.25">
      <c r="K233" s="90"/>
      <c r="L233" s="90"/>
      <c r="AC233" s="90"/>
      <c r="AD233" s="90"/>
      <c r="AE233" s="90"/>
      <c r="AF233" s="90"/>
    </row>
    <row r="234" spans="11:32" hidden="1" x14ac:dyDescent="0.25">
      <c r="K234" s="90"/>
      <c r="L234" s="90"/>
      <c r="AC234" s="90"/>
      <c r="AD234" s="90"/>
      <c r="AE234" s="90"/>
      <c r="AF234" s="90"/>
    </row>
    <row r="235" spans="11:32" hidden="1" x14ac:dyDescent="0.25">
      <c r="K235" s="90"/>
      <c r="L235" s="90"/>
      <c r="AC235" s="90"/>
      <c r="AD235" s="90"/>
      <c r="AE235" s="90"/>
      <c r="AF235" s="90"/>
    </row>
    <row r="236" spans="11:32" hidden="1" x14ac:dyDescent="0.25">
      <c r="K236" s="90"/>
      <c r="L236" s="90"/>
      <c r="AC236" s="90"/>
      <c r="AD236" s="90"/>
      <c r="AE236" s="90"/>
      <c r="AF236" s="90"/>
    </row>
    <row r="237" spans="11:32" hidden="1" x14ac:dyDescent="0.25">
      <c r="K237" s="90"/>
      <c r="L237" s="90"/>
      <c r="AC237" s="90"/>
      <c r="AD237" s="90"/>
      <c r="AE237" s="90"/>
      <c r="AF237" s="90"/>
    </row>
    <row r="238" spans="11:32" hidden="1" x14ac:dyDescent="0.25">
      <c r="K238" s="90"/>
      <c r="L238" s="90"/>
      <c r="AC238" s="90"/>
      <c r="AD238" s="90"/>
      <c r="AE238" s="90"/>
      <c r="AF238" s="90"/>
    </row>
    <row r="239" spans="11:32" hidden="1" x14ac:dyDescent="0.25">
      <c r="K239" s="90"/>
      <c r="L239" s="90"/>
      <c r="AC239" s="90"/>
      <c r="AD239" s="90"/>
      <c r="AE239" s="90"/>
      <c r="AF239" s="90"/>
    </row>
    <row r="240" spans="11:32" hidden="1" x14ac:dyDescent="0.25">
      <c r="K240" s="90"/>
      <c r="L240" s="90"/>
      <c r="AC240" s="90"/>
      <c r="AD240" s="90"/>
      <c r="AE240" s="90"/>
      <c r="AF240" s="90"/>
    </row>
    <row r="241" spans="11:32" hidden="1" x14ac:dyDescent="0.25">
      <c r="K241" s="90"/>
      <c r="L241" s="90"/>
      <c r="AC241" s="90"/>
      <c r="AD241" s="90"/>
      <c r="AE241" s="90"/>
      <c r="AF241" s="90"/>
    </row>
    <row r="242" spans="11:32" hidden="1" x14ac:dyDescent="0.25">
      <c r="K242" s="90"/>
      <c r="L242" s="90"/>
      <c r="AC242" s="90"/>
      <c r="AD242" s="90"/>
      <c r="AE242" s="90"/>
      <c r="AF242" s="90"/>
    </row>
    <row r="243" spans="11:32" hidden="1" x14ac:dyDescent="0.25">
      <c r="K243" s="90"/>
      <c r="L243" s="90"/>
      <c r="AC243" s="90"/>
      <c r="AD243" s="90"/>
      <c r="AE243" s="90"/>
      <c r="AF243" s="90"/>
    </row>
    <row r="244" spans="11:32" hidden="1" x14ac:dyDescent="0.25">
      <c r="K244" s="90"/>
      <c r="L244" s="90"/>
      <c r="AC244" s="90"/>
      <c r="AD244" s="90"/>
      <c r="AE244" s="90"/>
      <c r="AF244" s="90"/>
    </row>
    <row r="245" spans="11:32" hidden="1" x14ac:dyDescent="0.25">
      <c r="K245" s="90"/>
      <c r="L245" s="90"/>
      <c r="AC245" s="90"/>
      <c r="AD245" s="90"/>
      <c r="AE245" s="90"/>
      <c r="AF245" s="90"/>
    </row>
    <row r="246" spans="11:32" hidden="1" x14ac:dyDescent="0.25">
      <c r="K246" s="90"/>
      <c r="L246" s="90"/>
      <c r="AC246" s="90"/>
      <c r="AD246" s="90"/>
      <c r="AE246" s="90"/>
      <c r="AF246" s="90"/>
    </row>
    <row r="247" spans="11:32" hidden="1" x14ac:dyDescent="0.25">
      <c r="K247" s="90"/>
      <c r="L247" s="90"/>
      <c r="AC247" s="90"/>
      <c r="AD247" s="90"/>
      <c r="AE247" s="90"/>
      <c r="AF247" s="90"/>
    </row>
    <row r="248" spans="11:32" hidden="1" x14ac:dyDescent="0.25">
      <c r="K248" s="90"/>
      <c r="L248" s="90"/>
      <c r="AC248" s="90"/>
      <c r="AD248" s="90"/>
      <c r="AE248" s="90"/>
      <c r="AF248" s="90"/>
    </row>
    <row r="249" spans="11:32" hidden="1" x14ac:dyDescent="0.25">
      <c r="K249" s="90"/>
      <c r="L249" s="90"/>
      <c r="AC249" s="90"/>
      <c r="AD249" s="90"/>
      <c r="AE249" s="90"/>
      <c r="AF249" s="90"/>
    </row>
    <row r="250" spans="11:32" hidden="1" x14ac:dyDescent="0.25">
      <c r="K250" s="90"/>
      <c r="L250" s="90"/>
      <c r="AC250" s="90"/>
      <c r="AD250" s="90"/>
      <c r="AE250" s="90"/>
      <c r="AF250" s="90"/>
    </row>
    <row r="251" spans="11:32" hidden="1" x14ac:dyDescent="0.25">
      <c r="K251" s="90"/>
      <c r="L251" s="90"/>
      <c r="AC251" s="90"/>
      <c r="AD251" s="90"/>
      <c r="AE251" s="90"/>
      <c r="AF251" s="90"/>
    </row>
    <row r="252" spans="11:32" hidden="1" x14ac:dyDescent="0.25">
      <c r="K252" s="90"/>
      <c r="L252" s="90"/>
      <c r="AC252" s="90"/>
      <c r="AD252" s="90"/>
      <c r="AE252" s="90"/>
      <c r="AF252" s="90"/>
    </row>
    <row r="253" spans="11:32" hidden="1" x14ac:dyDescent="0.25">
      <c r="K253" s="90"/>
      <c r="L253" s="90"/>
      <c r="AC253" s="90"/>
      <c r="AD253" s="90"/>
      <c r="AE253" s="90"/>
      <c r="AF253" s="90"/>
    </row>
    <row r="254" spans="11:32" hidden="1" x14ac:dyDescent="0.25">
      <c r="K254" s="90"/>
      <c r="L254" s="90"/>
      <c r="AC254" s="90"/>
      <c r="AD254" s="90"/>
      <c r="AE254" s="90"/>
      <c r="AF254" s="90"/>
    </row>
    <row r="255" spans="11:32" hidden="1" x14ac:dyDescent="0.25">
      <c r="K255" s="90"/>
      <c r="L255" s="90"/>
      <c r="AC255" s="90"/>
      <c r="AD255" s="90"/>
      <c r="AE255" s="90"/>
      <c r="AF255" s="90"/>
    </row>
    <row r="256" spans="11:32" hidden="1" x14ac:dyDescent="0.25">
      <c r="K256" s="90"/>
      <c r="L256" s="90"/>
      <c r="AC256" s="90"/>
      <c r="AD256" s="90"/>
      <c r="AE256" s="90"/>
      <c r="AF256" s="90"/>
    </row>
    <row r="257" spans="11:32" hidden="1" x14ac:dyDescent="0.25">
      <c r="K257" s="90"/>
      <c r="L257" s="90"/>
      <c r="AC257" s="90"/>
      <c r="AD257" s="90"/>
      <c r="AE257" s="90"/>
      <c r="AF257" s="90"/>
    </row>
    <row r="258" spans="11:32" hidden="1" x14ac:dyDescent="0.25">
      <c r="K258" s="90"/>
      <c r="L258" s="90"/>
      <c r="AC258" s="90"/>
      <c r="AD258" s="90"/>
      <c r="AE258" s="90"/>
      <c r="AF258" s="90"/>
    </row>
    <row r="259" spans="11:32" hidden="1" x14ac:dyDescent="0.25">
      <c r="K259" s="90"/>
      <c r="L259" s="90"/>
      <c r="AC259" s="90"/>
      <c r="AD259" s="90"/>
      <c r="AE259" s="90"/>
      <c r="AF259" s="90"/>
    </row>
    <row r="260" spans="11:32" hidden="1" x14ac:dyDescent="0.25">
      <c r="K260" s="90"/>
      <c r="L260" s="90"/>
      <c r="AC260" s="90"/>
      <c r="AD260" s="90"/>
      <c r="AE260" s="90"/>
      <c r="AF260" s="90"/>
    </row>
    <row r="261" spans="11:32" hidden="1" x14ac:dyDescent="0.25">
      <c r="K261" s="90"/>
      <c r="L261" s="90"/>
      <c r="AC261" s="90"/>
      <c r="AD261" s="90"/>
      <c r="AE261" s="90"/>
      <c r="AF261" s="90"/>
    </row>
    <row r="262" spans="11:32" hidden="1" x14ac:dyDescent="0.25">
      <c r="K262" s="90"/>
      <c r="L262" s="90"/>
      <c r="AC262" s="90"/>
      <c r="AD262" s="90"/>
      <c r="AE262" s="90"/>
      <c r="AF262" s="90"/>
    </row>
    <row r="263" spans="11:32" hidden="1" x14ac:dyDescent="0.25">
      <c r="K263" s="90"/>
      <c r="L263" s="90"/>
      <c r="AC263" s="90"/>
      <c r="AD263" s="90"/>
      <c r="AE263" s="90"/>
      <c r="AF263" s="90"/>
    </row>
    <row r="264" spans="11:32" hidden="1" x14ac:dyDescent="0.25">
      <c r="K264" s="90"/>
      <c r="L264" s="90"/>
      <c r="AC264" s="90"/>
      <c r="AD264" s="90"/>
      <c r="AE264" s="90"/>
      <c r="AF264" s="90"/>
    </row>
    <row r="265" spans="11:32" hidden="1" x14ac:dyDescent="0.25">
      <c r="K265" s="90"/>
      <c r="L265" s="90"/>
      <c r="AC265" s="90"/>
      <c r="AD265" s="90"/>
      <c r="AE265" s="90"/>
      <c r="AF265" s="90"/>
    </row>
    <row r="266" spans="11:32" hidden="1" x14ac:dyDescent="0.25">
      <c r="K266" s="90"/>
      <c r="L266" s="90"/>
      <c r="AC266" s="90"/>
      <c r="AD266" s="90"/>
      <c r="AE266" s="90"/>
      <c r="AF266" s="90"/>
    </row>
    <row r="267" spans="11:32" hidden="1" x14ac:dyDescent="0.25">
      <c r="K267" s="90"/>
      <c r="L267" s="90"/>
      <c r="AC267" s="90"/>
      <c r="AD267" s="90"/>
      <c r="AE267" s="90"/>
      <c r="AF267" s="90"/>
    </row>
    <row r="268" spans="11:32" hidden="1" x14ac:dyDescent="0.25">
      <c r="K268" s="90"/>
      <c r="L268" s="90"/>
      <c r="AC268" s="90"/>
      <c r="AD268" s="90"/>
      <c r="AE268" s="90"/>
      <c r="AF268" s="90"/>
    </row>
    <row r="269" spans="11:32" hidden="1" x14ac:dyDescent="0.25">
      <c r="K269" s="90"/>
      <c r="L269" s="90"/>
      <c r="AC269" s="90"/>
      <c r="AD269" s="90"/>
      <c r="AE269" s="90"/>
      <c r="AF269" s="90"/>
    </row>
    <row r="270" spans="11:32" hidden="1" x14ac:dyDescent="0.25">
      <c r="K270" s="90"/>
      <c r="L270" s="90"/>
      <c r="AC270" s="90"/>
      <c r="AD270" s="90"/>
      <c r="AE270" s="90"/>
      <c r="AF270" s="90"/>
    </row>
    <row r="271" spans="11:32" hidden="1" x14ac:dyDescent="0.25">
      <c r="K271" s="90"/>
      <c r="L271" s="90"/>
      <c r="AC271" s="90"/>
      <c r="AD271" s="90"/>
      <c r="AE271" s="90"/>
      <c r="AF271" s="90"/>
    </row>
    <row r="272" spans="11:32" hidden="1" x14ac:dyDescent="0.25">
      <c r="K272" s="90"/>
      <c r="L272" s="90"/>
      <c r="AC272" s="90"/>
      <c r="AD272" s="90"/>
      <c r="AE272" s="90"/>
      <c r="AF272" s="90"/>
    </row>
    <row r="273" spans="11:32" hidden="1" x14ac:dyDescent="0.25">
      <c r="K273" s="90"/>
      <c r="L273" s="90"/>
      <c r="AC273" s="90"/>
      <c r="AD273" s="90"/>
      <c r="AE273" s="90"/>
      <c r="AF273" s="90"/>
    </row>
    <row r="274" spans="11:32" hidden="1" x14ac:dyDescent="0.25">
      <c r="K274" s="90"/>
      <c r="L274" s="90"/>
      <c r="AC274" s="90"/>
      <c r="AD274" s="90"/>
      <c r="AE274" s="90"/>
      <c r="AF274" s="90"/>
    </row>
    <row r="275" spans="11:32" hidden="1" x14ac:dyDescent="0.25">
      <c r="K275" s="90"/>
      <c r="L275" s="90"/>
      <c r="AC275" s="90"/>
      <c r="AD275" s="90"/>
      <c r="AE275" s="90"/>
      <c r="AF275" s="90"/>
    </row>
    <row r="276" spans="11:32" hidden="1" x14ac:dyDescent="0.25">
      <c r="K276" s="90"/>
      <c r="L276" s="90"/>
      <c r="AC276" s="90"/>
      <c r="AD276" s="90"/>
      <c r="AE276" s="90"/>
      <c r="AF276" s="90"/>
    </row>
    <row r="277" spans="11:32" hidden="1" x14ac:dyDescent="0.25">
      <c r="K277" s="90"/>
      <c r="L277" s="90"/>
      <c r="AC277" s="90"/>
      <c r="AD277" s="90"/>
      <c r="AE277" s="90"/>
      <c r="AF277" s="90"/>
    </row>
    <row r="278" spans="11:32" hidden="1" x14ac:dyDescent="0.25">
      <c r="K278" s="90"/>
      <c r="L278" s="90"/>
      <c r="AC278" s="90"/>
      <c r="AD278" s="90"/>
      <c r="AE278" s="90"/>
      <c r="AF278" s="90"/>
    </row>
    <row r="279" spans="11:32" hidden="1" x14ac:dyDescent="0.25">
      <c r="K279" s="90"/>
      <c r="L279" s="90"/>
      <c r="AC279" s="90"/>
      <c r="AD279" s="90"/>
      <c r="AE279" s="90"/>
      <c r="AF279" s="90"/>
    </row>
    <row r="280" spans="11:32" hidden="1" x14ac:dyDescent="0.25">
      <c r="K280" s="90"/>
      <c r="L280" s="90"/>
      <c r="AC280" s="90"/>
      <c r="AD280" s="90"/>
      <c r="AE280" s="90"/>
      <c r="AF280" s="90"/>
    </row>
    <row r="281" spans="11:32" hidden="1" x14ac:dyDescent="0.25">
      <c r="K281" s="90"/>
      <c r="L281" s="90"/>
      <c r="AC281" s="90"/>
      <c r="AD281" s="90"/>
      <c r="AE281" s="90"/>
      <c r="AF281" s="90"/>
    </row>
    <row r="282" spans="11:32" hidden="1" x14ac:dyDescent="0.25">
      <c r="K282" s="90"/>
      <c r="L282" s="90"/>
      <c r="AC282" s="90"/>
      <c r="AD282" s="90"/>
      <c r="AE282" s="90"/>
      <c r="AF282" s="90"/>
    </row>
    <row r="283" spans="11:32" hidden="1" x14ac:dyDescent="0.25">
      <c r="K283" s="90"/>
      <c r="L283" s="90"/>
      <c r="AC283" s="90"/>
      <c r="AD283" s="90"/>
      <c r="AE283" s="90"/>
      <c r="AF283" s="90"/>
    </row>
    <row r="284" spans="11:32" hidden="1" x14ac:dyDescent="0.25">
      <c r="K284" s="90"/>
      <c r="L284" s="90"/>
      <c r="AC284" s="90"/>
      <c r="AD284" s="90"/>
      <c r="AE284" s="90"/>
      <c r="AF284" s="90"/>
    </row>
    <row r="285" spans="11:32" hidden="1" x14ac:dyDescent="0.25">
      <c r="K285" s="90"/>
      <c r="L285" s="90"/>
      <c r="AC285" s="90"/>
      <c r="AD285" s="90"/>
      <c r="AE285" s="90"/>
      <c r="AF285" s="90"/>
    </row>
    <row r="286" spans="11:32" hidden="1" x14ac:dyDescent="0.25">
      <c r="K286" s="90"/>
      <c r="L286" s="90"/>
      <c r="AC286" s="90"/>
      <c r="AD286" s="90"/>
      <c r="AE286" s="90"/>
      <c r="AF286" s="90"/>
    </row>
    <row r="287" spans="11:32" hidden="1" x14ac:dyDescent="0.25">
      <c r="K287" s="90"/>
      <c r="L287" s="90"/>
      <c r="AC287" s="90"/>
      <c r="AD287" s="90"/>
      <c r="AE287" s="90"/>
      <c r="AF287" s="90"/>
    </row>
    <row r="288" spans="11:32" hidden="1" x14ac:dyDescent="0.25">
      <c r="K288" s="90"/>
      <c r="L288" s="90"/>
      <c r="AC288" s="90"/>
      <c r="AD288" s="90"/>
      <c r="AE288" s="90"/>
      <c r="AF288" s="90"/>
    </row>
    <row r="289" spans="11:32" hidden="1" x14ac:dyDescent="0.25">
      <c r="K289" s="90"/>
      <c r="L289" s="90"/>
      <c r="AC289" s="90"/>
      <c r="AD289" s="90"/>
      <c r="AE289" s="90"/>
      <c r="AF289" s="90"/>
    </row>
    <row r="290" spans="11:32" hidden="1" x14ac:dyDescent="0.25">
      <c r="K290" s="90"/>
      <c r="L290" s="90"/>
      <c r="AC290" s="90"/>
      <c r="AD290" s="90"/>
      <c r="AE290" s="90"/>
      <c r="AF290" s="90"/>
    </row>
    <row r="291" spans="11:32" hidden="1" x14ac:dyDescent="0.25">
      <c r="K291" s="90"/>
      <c r="L291" s="90"/>
      <c r="AC291" s="90"/>
      <c r="AD291" s="90"/>
      <c r="AE291" s="90"/>
      <c r="AF291" s="90"/>
    </row>
    <row r="292" spans="11:32" hidden="1" x14ac:dyDescent="0.25">
      <c r="K292" s="90"/>
      <c r="L292" s="90"/>
      <c r="AC292" s="90"/>
      <c r="AD292" s="90"/>
      <c r="AE292" s="90"/>
      <c r="AF292" s="90"/>
    </row>
    <row r="293" spans="11:32" hidden="1" x14ac:dyDescent="0.25">
      <c r="K293" s="90"/>
      <c r="L293" s="90"/>
      <c r="AC293" s="90"/>
      <c r="AD293" s="90"/>
      <c r="AE293" s="90"/>
      <c r="AF293" s="90"/>
    </row>
    <row r="294" spans="11:32" hidden="1" x14ac:dyDescent="0.25">
      <c r="K294" s="90"/>
      <c r="L294" s="90"/>
      <c r="AC294" s="90"/>
      <c r="AD294" s="90"/>
      <c r="AE294" s="90"/>
      <c r="AF294" s="90"/>
    </row>
    <row r="295" spans="11:32" hidden="1" x14ac:dyDescent="0.25">
      <c r="K295" s="90"/>
      <c r="L295" s="90"/>
      <c r="AC295" s="90"/>
      <c r="AD295" s="90"/>
      <c r="AE295" s="90"/>
      <c r="AF295" s="90"/>
    </row>
    <row r="296" spans="11:32" hidden="1" x14ac:dyDescent="0.25">
      <c r="K296" s="90"/>
      <c r="L296" s="90"/>
      <c r="AC296" s="90"/>
      <c r="AD296" s="90"/>
      <c r="AE296" s="90"/>
      <c r="AF296" s="90"/>
    </row>
    <row r="297" spans="11:32" hidden="1" x14ac:dyDescent="0.25">
      <c r="K297" s="90"/>
      <c r="L297" s="90"/>
      <c r="AC297" s="90"/>
      <c r="AD297" s="90"/>
      <c r="AE297" s="90"/>
      <c r="AF297" s="90"/>
    </row>
    <row r="298" spans="11:32" hidden="1" x14ac:dyDescent="0.25">
      <c r="K298" s="90"/>
      <c r="L298" s="90"/>
      <c r="AC298" s="90"/>
      <c r="AD298" s="90"/>
      <c r="AE298" s="90"/>
      <c r="AF298" s="90"/>
    </row>
    <row r="299" spans="11:32" hidden="1" x14ac:dyDescent="0.25">
      <c r="K299" s="90"/>
      <c r="L299" s="90"/>
      <c r="AC299" s="90"/>
      <c r="AD299" s="90"/>
      <c r="AE299" s="90"/>
      <c r="AF299" s="90"/>
    </row>
    <row r="300" spans="11:32" hidden="1" x14ac:dyDescent="0.25">
      <c r="K300" s="90"/>
      <c r="L300" s="90"/>
      <c r="AC300" s="90"/>
      <c r="AD300" s="90"/>
      <c r="AE300" s="90"/>
      <c r="AF300" s="90"/>
    </row>
    <row r="301" spans="11:32" hidden="1" x14ac:dyDescent="0.25">
      <c r="K301" s="90"/>
      <c r="L301" s="90"/>
      <c r="AC301" s="90"/>
      <c r="AD301" s="90"/>
      <c r="AE301" s="90"/>
      <c r="AF301" s="90"/>
    </row>
    <row r="302" spans="11:32" hidden="1" x14ac:dyDescent="0.25">
      <c r="K302" s="90"/>
      <c r="L302" s="90"/>
      <c r="AC302" s="90"/>
      <c r="AD302" s="90"/>
      <c r="AE302" s="90"/>
      <c r="AF302" s="90"/>
    </row>
    <row r="303" spans="11:32" hidden="1" x14ac:dyDescent="0.25">
      <c r="K303" s="90"/>
      <c r="L303" s="90"/>
      <c r="AC303" s="90"/>
      <c r="AD303" s="90"/>
      <c r="AE303" s="90"/>
      <c r="AF303" s="90"/>
    </row>
    <row r="304" spans="11:32" hidden="1" x14ac:dyDescent="0.25">
      <c r="K304" s="90"/>
      <c r="L304" s="90"/>
      <c r="AC304" s="90"/>
      <c r="AD304" s="90"/>
      <c r="AE304" s="90"/>
      <c r="AF304" s="90"/>
    </row>
    <row r="305" spans="11:32" hidden="1" x14ac:dyDescent="0.25">
      <c r="K305" s="90"/>
      <c r="L305" s="90"/>
      <c r="AC305" s="90"/>
      <c r="AD305" s="90"/>
      <c r="AE305" s="90"/>
      <c r="AF305" s="90"/>
    </row>
    <row r="306" spans="11:32" hidden="1" x14ac:dyDescent="0.25">
      <c r="K306" s="90"/>
      <c r="L306" s="90"/>
      <c r="AC306" s="90"/>
      <c r="AD306" s="90"/>
      <c r="AE306" s="90"/>
      <c r="AF306" s="90"/>
    </row>
    <row r="307" spans="11:32" hidden="1" x14ac:dyDescent="0.25">
      <c r="K307" s="90"/>
      <c r="L307" s="90"/>
      <c r="AC307" s="90"/>
      <c r="AD307" s="90"/>
      <c r="AE307" s="90"/>
      <c r="AF307" s="90"/>
    </row>
    <row r="308" spans="11:32" hidden="1" x14ac:dyDescent="0.25">
      <c r="K308" s="90"/>
      <c r="L308" s="90"/>
      <c r="AC308" s="90"/>
      <c r="AD308" s="90"/>
      <c r="AE308" s="90"/>
      <c r="AF308" s="90"/>
    </row>
    <row r="309" spans="11:32" hidden="1" x14ac:dyDescent="0.25">
      <c r="K309" s="90"/>
      <c r="L309" s="90"/>
      <c r="AC309" s="90"/>
      <c r="AD309" s="90"/>
      <c r="AE309" s="90"/>
      <c r="AF309" s="90"/>
    </row>
    <row r="310" spans="11:32" hidden="1" x14ac:dyDescent="0.25">
      <c r="K310" s="90"/>
      <c r="L310" s="90"/>
      <c r="AC310" s="90"/>
      <c r="AD310" s="90"/>
      <c r="AE310" s="90"/>
      <c r="AF310" s="90"/>
    </row>
    <row r="311" spans="11:32" hidden="1" x14ac:dyDescent="0.25">
      <c r="K311" s="90"/>
      <c r="L311" s="90"/>
      <c r="AC311" s="90"/>
      <c r="AD311" s="90"/>
      <c r="AE311" s="90"/>
      <c r="AF311" s="90"/>
    </row>
    <row r="312" spans="11:32" hidden="1" x14ac:dyDescent="0.25">
      <c r="K312" s="90"/>
      <c r="L312" s="90"/>
      <c r="AC312" s="90"/>
      <c r="AD312" s="90"/>
      <c r="AE312" s="90"/>
      <c r="AF312" s="90"/>
    </row>
    <row r="313" spans="11:32" hidden="1" x14ac:dyDescent="0.25">
      <c r="K313" s="90"/>
      <c r="L313" s="90"/>
      <c r="AC313" s="90"/>
      <c r="AD313" s="90"/>
      <c r="AE313" s="90"/>
      <c r="AF313" s="90"/>
    </row>
    <row r="314" spans="11:32" hidden="1" x14ac:dyDescent="0.25">
      <c r="K314" s="90"/>
      <c r="L314" s="90"/>
      <c r="AC314" s="90"/>
      <c r="AD314" s="90"/>
      <c r="AE314" s="90"/>
      <c r="AF314" s="90"/>
    </row>
    <row r="315" spans="11:32" hidden="1" x14ac:dyDescent="0.25">
      <c r="K315" s="90"/>
      <c r="L315" s="90"/>
      <c r="AC315" s="90"/>
      <c r="AD315" s="90"/>
      <c r="AE315" s="90"/>
      <c r="AF315" s="90"/>
    </row>
    <row r="316" spans="11:32" hidden="1" x14ac:dyDescent="0.25">
      <c r="K316" s="90"/>
      <c r="L316" s="90"/>
      <c r="AC316" s="90"/>
      <c r="AD316" s="90"/>
      <c r="AE316" s="90"/>
      <c r="AF316" s="90"/>
    </row>
    <row r="317" spans="11:32" hidden="1" x14ac:dyDescent="0.25">
      <c r="K317" s="90"/>
      <c r="L317" s="90"/>
      <c r="AC317" s="90"/>
      <c r="AD317" s="90"/>
      <c r="AE317" s="90"/>
      <c r="AF317" s="90"/>
    </row>
    <row r="318" spans="11:32" hidden="1" x14ac:dyDescent="0.25">
      <c r="K318" s="90"/>
      <c r="L318" s="90"/>
      <c r="AC318" s="90"/>
      <c r="AD318" s="90"/>
      <c r="AE318" s="90"/>
      <c r="AF318" s="90"/>
    </row>
    <row r="319" spans="11:32" hidden="1" x14ac:dyDescent="0.25">
      <c r="K319" s="90"/>
      <c r="L319" s="90"/>
      <c r="AC319" s="90"/>
      <c r="AD319" s="90"/>
      <c r="AE319" s="90"/>
      <c r="AF319" s="90"/>
    </row>
    <row r="320" spans="11:32" hidden="1" x14ac:dyDescent="0.25">
      <c r="K320" s="90"/>
      <c r="L320" s="90"/>
      <c r="AC320" s="90"/>
      <c r="AD320" s="90"/>
      <c r="AE320" s="90"/>
      <c r="AF320" s="90"/>
    </row>
    <row r="321" spans="11:32" hidden="1" x14ac:dyDescent="0.25">
      <c r="K321" s="90"/>
      <c r="L321" s="90"/>
      <c r="AC321" s="90"/>
      <c r="AD321" s="90"/>
      <c r="AE321" s="90"/>
      <c r="AF321" s="90"/>
    </row>
    <row r="322" spans="11:32" hidden="1" x14ac:dyDescent="0.25">
      <c r="K322" s="90"/>
      <c r="L322" s="90"/>
      <c r="AC322" s="90"/>
      <c r="AD322" s="90"/>
      <c r="AE322" s="90"/>
      <c r="AF322" s="90"/>
    </row>
    <row r="323" spans="11:32" hidden="1" x14ac:dyDescent="0.25">
      <c r="K323" s="90"/>
      <c r="L323" s="90"/>
      <c r="AC323" s="90"/>
      <c r="AD323" s="90"/>
      <c r="AE323" s="90"/>
      <c r="AF323" s="90"/>
    </row>
    <row r="324" spans="11:32" hidden="1" x14ac:dyDescent="0.25">
      <c r="K324" s="90"/>
      <c r="L324" s="90"/>
      <c r="AC324" s="90"/>
      <c r="AD324" s="90"/>
      <c r="AE324" s="90"/>
      <c r="AF324" s="90"/>
    </row>
    <row r="325" spans="11:32" hidden="1" x14ac:dyDescent="0.25">
      <c r="K325" s="90"/>
      <c r="L325" s="90"/>
      <c r="AC325" s="90"/>
      <c r="AD325" s="90"/>
      <c r="AE325" s="90"/>
      <c r="AF325" s="90"/>
    </row>
    <row r="326" spans="11:32" hidden="1" x14ac:dyDescent="0.25">
      <c r="K326" s="90"/>
      <c r="L326" s="90"/>
      <c r="AC326" s="90"/>
      <c r="AD326" s="90"/>
      <c r="AE326" s="90"/>
      <c r="AF326" s="90"/>
    </row>
    <row r="327" spans="11:32" hidden="1" x14ac:dyDescent="0.25">
      <c r="K327" s="90"/>
      <c r="L327" s="90"/>
      <c r="AC327" s="90"/>
      <c r="AD327" s="90"/>
      <c r="AE327" s="90"/>
      <c r="AF327" s="90"/>
    </row>
    <row r="328" spans="11:32" hidden="1" x14ac:dyDescent="0.25">
      <c r="K328" s="90"/>
      <c r="L328" s="90"/>
      <c r="AC328" s="90"/>
      <c r="AD328" s="90"/>
      <c r="AE328" s="90"/>
      <c r="AF328" s="90"/>
    </row>
    <row r="329" spans="11:32" hidden="1" x14ac:dyDescent="0.25">
      <c r="K329" s="90"/>
      <c r="L329" s="90"/>
      <c r="AC329" s="90"/>
      <c r="AD329" s="90"/>
      <c r="AE329" s="90"/>
      <c r="AF329" s="90"/>
    </row>
    <row r="330" spans="11:32" hidden="1" x14ac:dyDescent="0.25">
      <c r="K330" s="90"/>
      <c r="L330" s="90"/>
      <c r="AC330" s="90"/>
      <c r="AD330" s="90"/>
      <c r="AE330" s="90"/>
      <c r="AF330" s="90"/>
    </row>
    <row r="331" spans="11:32" hidden="1" x14ac:dyDescent="0.25">
      <c r="K331" s="90"/>
      <c r="L331" s="90"/>
      <c r="AC331" s="90"/>
      <c r="AD331" s="90"/>
      <c r="AE331" s="90"/>
      <c r="AF331" s="90"/>
    </row>
    <row r="332" spans="11:32" hidden="1" x14ac:dyDescent="0.25">
      <c r="K332" s="90"/>
      <c r="L332" s="90"/>
      <c r="AC332" s="90"/>
      <c r="AD332" s="90"/>
      <c r="AE332" s="90"/>
      <c r="AF332" s="90"/>
    </row>
    <row r="333" spans="11:32" hidden="1" x14ac:dyDescent="0.25">
      <c r="K333" s="90"/>
      <c r="L333" s="90"/>
      <c r="AC333" s="90"/>
      <c r="AD333" s="90"/>
      <c r="AE333" s="90"/>
      <c r="AF333" s="90"/>
    </row>
    <row r="334" spans="11:32" hidden="1" x14ac:dyDescent="0.25">
      <c r="K334" s="90"/>
      <c r="L334" s="90"/>
      <c r="AC334" s="90"/>
      <c r="AD334" s="90"/>
      <c r="AE334" s="90"/>
      <c r="AF334" s="90"/>
    </row>
    <row r="335" spans="11:32" hidden="1" x14ac:dyDescent="0.25">
      <c r="K335" s="90"/>
      <c r="L335" s="90"/>
      <c r="AC335" s="90"/>
      <c r="AD335" s="90"/>
      <c r="AE335" s="90"/>
      <c r="AF335" s="90"/>
    </row>
    <row r="336" spans="11:32" hidden="1" x14ac:dyDescent="0.25">
      <c r="K336" s="90"/>
      <c r="L336" s="90"/>
      <c r="AC336" s="90"/>
      <c r="AD336" s="90"/>
      <c r="AE336" s="90"/>
      <c r="AF336" s="90"/>
    </row>
    <row r="337" spans="11:32" hidden="1" x14ac:dyDescent="0.25">
      <c r="K337" s="90"/>
      <c r="L337" s="90"/>
      <c r="AC337" s="90"/>
      <c r="AD337" s="90"/>
      <c r="AE337" s="90"/>
      <c r="AF337" s="90"/>
    </row>
    <row r="338" spans="11:32" hidden="1" x14ac:dyDescent="0.25">
      <c r="K338" s="90"/>
      <c r="L338" s="90"/>
      <c r="AC338" s="90"/>
      <c r="AD338" s="90"/>
      <c r="AE338" s="90"/>
      <c r="AF338" s="90"/>
    </row>
    <row r="339" spans="11:32" hidden="1" x14ac:dyDescent="0.25">
      <c r="K339" s="90"/>
      <c r="L339" s="90"/>
      <c r="AC339" s="90"/>
      <c r="AD339" s="90"/>
      <c r="AE339" s="90"/>
      <c r="AF339" s="90"/>
    </row>
    <row r="340" spans="11:32" hidden="1" x14ac:dyDescent="0.25">
      <c r="K340" s="90"/>
      <c r="L340" s="90"/>
      <c r="AC340" s="90"/>
      <c r="AD340" s="90"/>
      <c r="AE340" s="90"/>
      <c r="AF340" s="90"/>
    </row>
    <row r="341" spans="11:32" hidden="1" x14ac:dyDescent="0.25">
      <c r="K341" s="90"/>
      <c r="L341" s="90"/>
      <c r="AC341" s="90"/>
      <c r="AD341" s="90"/>
      <c r="AE341" s="90"/>
      <c r="AF341" s="90"/>
    </row>
    <row r="342" spans="11:32" hidden="1" x14ac:dyDescent="0.25">
      <c r="K342" s="90"/>
      <c r="L342" s="90"/>
      <c r="AC342" s="90"/>
      <c r="AD342" s="90"/>
      <c r="AE342" s="90"/>
      <c r="AF342" s="90"/>
    </row>
    <row r="343" spans="11:32" hidden="1" x14ac:dyDescent="0.25">
      <c r="K343" s="90"/>
      <c r="L343" s="90"/>
      <c r="AC343" s="90"/>
      <c r="AD343" s="90"/>
      <c r="AE343" s="90"/>
      <c r="AF343" s="90"/>
    </row>
    <row r="344" spans="11:32" hidden="1" x14ac:dyDescent="0.25">
      <c r="K344" s="90"/>
      <c r="L344" s="90"/>
      <c r="AC344" s="90"/>
      <c r="AD344" s="90"/>
      <c r="AE344" s="90"/>
      <c r="AF344" s="90"/>
    </row>
    <row r="345" spans="11:32" hidden="1" x14ac:dyDescent="0.25">
      <c r="K345" s="90"/>
      <c r="L345" s="90"/>
      <c r="AC345" s="90"/>
      <c r="AD345" s="90"/>
      <c r="AE345" s="90"/>
      <c r="AF345" s="90"/>
    </row>
    <row r="346" spans="11:32" hidden="1" x14ac:dyDescent="0.25">
      <c r="K346" s="90"/>
      <c r="L346" s="90"/>
      <c r="AC346" s="90"/>
      <c r="AD346" s="90"/>
      <c r="AE346" s="90"/>
      <c r="AF346" s="90"/>
    </row>
    <row r="347" spans="11:32" hidden="1" x14ac:dyDescent="0.25">
      <c r="K347" s="90"/>
      <c r="L347" s="90"/>
      <c r="AC347" s="90"/>
      <c r="AD347" s="90"/>
      <c r="AE347" s="90"/>
      <c r="AF347" s="90"/>
    </row>
    <row r="348" spans="11:32" hidden="1" x14ac:dyDescent="0.25">
      <c r="K348" s="90"/>
      <c r="L348" s="90"/>
      <c r="AC348" s="90"/>
      <c r="AD348" s="90"/>
      <c r="AE348" s="90"/>
      <c r="AF348" s="90"/>
    </row>
    <row r="349" spans="11:32" hidden="1" x14ac:dyDescent="0.25">
      <c r="K349" s="90"/>
      <c r="L349" s="90"/>
      <c r="AC349" s="90"/>
      <c r="AD349" s="90"/>
      <c r="AE349" s="90"/>
      <c r="AF349" s="90"/>
    </row>
    <row r="350" spans="11:32" hidden="1" x14ac:dyDescent="0.25">
      <c r="K350" s="90"/>
      <c r="L350" s="90"/>
      <c r="AC350" s="90"/>
      <c r="AD350" s="90"/>
      <c r="AE350" s="90"/>
      <c r="AF350" s="90"/>
    </row>
    <row r="351" spans="11:32" hidden="1" x14ac:dyDescent="0.25">
      <c r="K351" s="90"/>
      <c r="L351" s="90"/>
      <c r="AC351" s="90"/>
      <c r="AD351" s="90"/>
      <c r="AE351" s="90"/>
      <c r="AF351" s="90"/>
    </row>
    <row r="352" spans="11:32" hidden="1" x14ac:dyDescent="0.25">
      <c r="K352" s="90"/>
      <c r="L352" s="90"/>
      <c r="AC352" s="90"/>
      <c r="AD352" s="90"/>
      <c r="AE352" s="90"/>
      <c r="AF352" s="90"/>
    </row>
    <row r="353" spans="11:32" hidden="1" x14ac:dyDescent="0.25">
      <c r="K353" s="90"/>
      <c r="L353" s="90"/>
      <c r="AC353" s="90"/>
      <c r="AD353" s="90"/>
      <c r="AE353" s="90"/>
      <c r="AF353" s="90"/>
    </row>
    <row r="354" spans="11:32" hidden="1" x14ac:dyDescent="0.25">
      <c r="K354" s="90"/>
      <c r="L354" s="90"/>
      <c r="AC354" s="90"/>
      <c r="AD354" s="90"/>
      <c r="AE354" s="90"/>
      <c r="AF354" s="90"/>
    </row>
    <row r="355" spans="11:32" hidden="1" x14ac:dyDescent="0.25">
      <c r="K355" s="90"/>
      <c r="L355" s="90"/>
      <c r="AC355" s="90"/>
      <c r="AD355" s="90"/>
      <c r="AE355" s="90"/>
      <c r="AF355" s="90"/>
    </row>
    <row r="356" spans="11:32" hidden="1" x14ac:dyDescent="0.25">
      <c r="K356" s="90"/>
      <c r="L356" s="90"/>
      <c r="AC356" s="90"/>
      <c r="AD356" s="90"/>
      <c r="AE356" s="90"/>
      <c r="AF356" s="90"/>
    </row>
    <row r="357" spans="11:32" hidden="1" x14ac:dyDescent="0.25">
      <c r="K357" s="90"/>
      <c r="L357" s="90"/>
      <c r="AC357" s="90"/>
      <c r="AD357" s="90"/>
      <c r="AE357" s="90"/>
      <c r="AF357" s="90"/>
    </row>
    <row r="358" spans="11:32" hidden="1" x14ac:dyDescent="0.25">
      <c r="K358" s="90"/>
      <c r="L358" s="90"/>
      <c r="AC358" s="90"/>
      <c r="AD358" s="90"/>
      <c r="AE358" s="90"/>
      <c r="AF358" s="90"/>
    </row>
    <row r="359" spans="11:32" hidden="1" x14ac:dyDescent="0.25">
      <c r="K359" s="90"/>
      <c r="L359" s="90"/>
      <c r="AC359" s="90"/>
      <c r="AD359" s="90"/>
      <c r="AE359" s="90"/>
      <c r="AF359" s="90"/>
    </row>
    <row r="360" spans="11:32" hidden="1" x14ac:dyDescent="0.25">
      <c r="K360" s="90"/>
      <c r="L360" s="90"/>
      <c r="AC360" s="90"/>
      <c r="AD360" s="90"/>
      <c r="AE360" s="90"/>
      <c r="AF360" s="90"/>
    </row>
    <row r="361" spans="11:32" hidden="1" x14ac:dyDescent="0.25">
      <c r="K361" s="90"/>
      <c r="L361" s="90"/>
      <c r="AC361" s="90"/>
      <c r="AD361" s="90"/>
      <c r="AE361" s="90"/>
      <c r="AF361" s="90"/>
    </row>
    <row r="362" spans="11:32" hidden="1" x14ac:dyDescent="0.25">
      <c r="K362" s="90"/>
      <c r="L362" s="90"/>
      <c r="AC362" s="90"/>
      <c r="AD362" s="90"/>
      <c r="AE362" s="90"/>
      <c r="AF362" s="90"/>
    </row>
    <row r="363" spans="11:32" hidden="1" x14ac:dyDescent="0.25">
      <c r="K363" s="90"/>
      <c r="L363" s="90"/>
      <c r="AC363" s="90"/>
      <c r="AD363" s="90"/>
      <c r="AE363" s="90"/>
      <c r="AF363" s="90"/>
    </row>
    <row r="364" spans="11:32" hidden="1" x14ac:dyDescent="0.25">
      <c r="K364" s="90"/>
      <c r="L364" s="90"/>
      <c r="AC364" s="90"/>
      <c r="AD364" s="90"/>
      <c r="AE364" s="90"/>
      <c r="AF364" s="90"/>
    </row>
    <row r="365" spans="11:32" hidden="1" x14ac:dyDescent="0.25">
      <c r="K365" s="90"/>
      <c r="L365" s="90"/>
      <c r="AC365" s="90"/>
      <c r="AD365" s="90"/>
      <c r="AE365" s="90"/>
      <c r="AF365" s="90"/>
    </row>
    <row r="366" spans="11:32" hidden="1" x14ac:dyDescent="0.25">
      <c r="K366" s="90"/>
      <c r="L366" s="90"/>
      <c r="AC366" s="90"/>
      <c r="AD366" s="90"/>
      <c r="AE366" s="90"/>
      <c r="AF366" s="90"/>
    </row>
    <row r="367" spans="11:32" hidden="1" x14ac:dyDescent="0.25">
      <c r="K367" s="90"/>
      <c r="L367" s="90"/>
      <c r="AC367" s="90"/>
      <c r="AD367" s="90"/>
      <c r="AE367" s="90"/>
      <c r="AF367" s="90"/>
    </row>
    <row r="368" spans="11:32" hidden="1" x14ac:dyDescent="0.25">
      <c r="K368" s="90"/>
      <c r="L368" s="90"/>
      <c r="AC368" s="90"/>
      <c r="AD368" s="90"/>
      <c r="AE368" s="90"/>
      <c r="AF368" s="90"/>
    </row>
    <row r="369" spans="11:32" hidden="1" x14ac:dyDescent="0.25">
      <c r="K369" s="90"/>
      <c r="L369" s="90"/>
      <c r="AC369" s="90"/>
      <c r="AD369" s="90"/>
      <c r="AE369" s="90"/>
      <c r="AF369" s="90"/>
    </row>
    <row r="370" spans="11:32" hidden="1" x14ac:dyDescent="0.25">
      <c r="K370" s="90"/>
      <c r="L370" s="90"/>
      <c r="AC370" s="90"/>
      <c r="AD370" s="90"/>
      <c r="AE370" s="90"/>
      <c r="AF370" s="90"/>
    </row>
    <row r="371" spans="11:32" hidden="1" x14ac:dyDescent="0.25">
      <c r="K371" s="90"/>
      <c r="L371" s="90"/>
      <c r="AC371" s="90"/>
      <c r="AD371" s="90"/>
      <c r="AE371" s="90"/>
      <c r="AF371" s="90"/>
    </row>
    <row r="372" spans="11:32" hidden="1" x14ac:dyDescent="0.25">
      <c r="K372" s="90"/>
      <c r="L372" s="90"/>
      <c r="AC372" s="90"/>
      <c r="AD372" s="90"/>
      <c r="AE372" s="90"/>
      <c r="AF372" s="90"/>
    </row>
    <row r="373" spans="11:32" hidden="1" x14ac:dyDescent="0.25">
      <c r="K373" s="90"/>
      <c r="L373" s="90"/>
      <c r="AC373" s="90"/>
      <c r="AD373" s="90"/>
      <c r="AE373" s="90"/>
      <c r="AF373" s="90"/>
    </row>
    <row r="374" spans="11:32" hidden="1" x14ac:dyDescent="0.25">
      <c r="K374" s="90"/>
      <c r="L374" s="90"/>
      <c r="AC374" s="90"/>
      <c r="AD374" s="90"/>
      <c r="AE374" s="90"/>
      <c r="AF374" s="90"/>
    </row>
    <row r="375" spans="11:32" hidden="1" x14ac:dyDescent="0.25">
      <c r="K375" s="90"/>
      <c r="L375" s="90"/>
      <c r="AC375" s="90"/>
      <c r="AD375" s="90"/>
      <c r="AE375" s="90"/>
      <c r="AF375" s="90"/>
    </row>
    <row r="376" spans="11:32" x14ac:dyDescent="0.25"/>
    <row r="377" spans="11:32" x14ac:dyDescent="0.25"/>
    <row r="378" spans="11:32" x14ac:dyDescent="0.25"/>
    <row r="379" spans="11:32" x14ac:dyDescent="0.25"/>
    <row r="380" spans="11:32" x14ac:dyDescent="0.25"/>
    <row r="381" spans="11:32" x14ac:dyDescent="0.25"/>
    <row r="382" spans="11:32" x14ac:dyDescent="0.25"/>
    <row r="383" spans="11:32" x14ac:dyDescent="0.25"/>
    <row r="384" spans="11:32" x14ac:dyDescent="0.25"/>
    <row r="385" x14ac:dyDescent="0.25"/>
    <row r="386" x14ac:dyDescent="0.25"/>
    <row r="387" x14ac:dyDescent="0.25"/>
    <row r="388" x14ac:dyDescent="0.25"/>
  </sheetData>
  <sheetProtection password="EEB2" sheet="1" objects="1" scenarios="1" selectLockedCells="1"/>
  <mergeCells count="53">
    <mergeCell ref="A50:AD50"/>
    <mergeCell ref="A51:AD51"/>
    <mergeCell ref="A52:AD52"/>
    <mergeCell ref="A53:AD53"/>
    <mergeCell ref="A54:AD54"/>
    <mergeCell ref="A58:AD58"/>
    <mergeCell ref="A57:AD57"/>
    <mergeCell ref="A56:AD56"/>
    <mergeCell ref="A55:AD55"/>
    <mergeCell ref="A1:AE1"/>
    <mergeCell ref="AB22:AD22"/>
    <mergeCell ref="K22:Y22"/>
    <mergeCell ref="K7:M7"/>
    <mergeCell ref="E5:AD5"/>
    <mergeCell ref="E11:AD11"/>
    <mergeCell ref="K13:M13"/>
    <mergeCell ref="AB7:AD7"/>
    <mergeCell ref="U7:W7"/>
    <mergeCell ref="U13:W13"/>
    <mergeCell ref="AB13:AD13"/>
    <mergeCell ref="K17:Q17"/>
    <mergeCell ref="K27:Y27"/>
    <mergeCell ref="B22:I22"/>
    <mergeCell ref="K25:Y25"/>
    <mergeCell ref="K26:Y26"/>
    <mergeCell ref="K24:X24"/>
    <mergeCell ref="B24:I24"/>
    <mergeCell ref="B25:I28"/>
    <mergeCell ref="K35:Y35"/>
    <mergeCell ref="K37:Y37"/>
    <mergeCell ref="K28:Y28"/>
    <mergeCell ref="K30:Y30"/>
    <mergeCell ref="B37:I37"/>
    <mergeCell ref="K32:Y32"/>
    <mergeCell ref="K33:Y33"/>
    <mergeCell ref="B32:I33"/>
    <mergeCell ref="AB33:AD33"/>
    <mergeCell ref="AB30:AD30"/>
    <mergeCell ref="AB35:AD35"/>
    <mergeCell ref="AB37:AD37"/>
    <mergeCell ref="AB25:AD25"/>
    <mergeCell ref="AB26:AD26"/>
    <mergeCell ref="AB28:AD28"/>
    <mergeCell ref="AB27:AD27"/>
    <mergeCell ref="AB32:AD32"/>
    <mergeCell ref="G72:AD72"/>
    <mergeCell ref="G70:S70"/>
    <mergeCell ref="A60:F60"/>
    <mergeCell ref="A62:F62"/>
    <mergeCell ref="I45:V45"/>
    <mergeCell ref="Z45:AD45"/>
    <mergeCell ref="I47:V47"/>
    <mergeCell ref="X47:AD47"/>
  </mergeCells>
  <conditionalFormatting sqref="K7">
    <cfRule type="cellIs" dxfId="10" priority="28" stopIfTrue="1" operator="equal">
      <formula>#REF!</formula>
    </cfRule>
  </conditionalFormatting>
  <conditionalFormatting sqref="E11">
    <cfRule type="cellIs" dxfId="9" priority="29" stopIfTrue="1" operator="equal">
      <formula>#REF!</formula>
    </cfRule>
  </conditionalFormatting>
  <conditionalFormatting sqref="K17">
    <cfRule type="cellIs" dxfId="8" priority="30" operator="equal">
      <formula>#REF!</formula>
    </cfRule>
  </conditionalFormatting>
  <conditionalFormatting sqref="U7">
    <cfRule type="cellIs" dxfId="7" priority="24" stopIfTrue="1" operator="equal">
      <formula>#REF!</formula>
    </cfRule>
  </conditionalFormatting>
  <conditionalFormatting sqref="AB7">
    <cfRule type="cellIs" dxfId="6" priority="55" stopIfTrue="1" operator="equal">
      <formula>#REF!</formula>
    </cfRule>
  </conditionalFormatting>
  <conditionalFormatting sqref="AB13">
    <cfRule type="cellIs" dxfId="5" priority="18" stopIfTrue="1" operator="equal">
      <formula>#REF!</formula>
    </cfRule>
  </conditionalFormatting>
  <conditionalFormatting sqref="K13">
    <cfRule type="cellIs" dxfId="4" priority="17" stopIfTrue="1" operator="equal">
      <formula>#REF!</formula>
    </cfRule>
  </conditionalFormatting>
  <conditionalFormatting sqref="U13">
    <cfRule type="cellIs" dxfId="3" priority="16" stopIfTrue="1" operator="equal">
      <formula>#REF!</formula>
    </cfRule>
  </conditionalFormatting>
  <conditionalFormatting sqref="E5">
    <cfRule type="cellIs" dxfId="2" priority="15" stopIfTrue="1" operator="equal">
      <formula>#REF!</formula>
    </cfRule>
  </conditionalFormatting>
  <conditionalFormatting sqref="G70">
    <cfRule type="cellIs" dxfId="1" priority="2" stopIfTrue="1" operator="equal">
      <formula>#REF!</formula>
    </cfRule>
  </conditionalFormatting>
  <conditionalFormatting sqref="G72">
    <cfRule type="cellIs" dxfId="0" priority="1" stopIfTrue="1" operator="equal">
      <formula>#REF!</formula>
    </cfRule>
  </conditionalFormatting>
  <dataValidations count="2">
    <dataValidation type="custom" allowBlank="1" showInputMessage="1" showErrorMessage="1" error="Assinalar apenas com &quot;x&quot; ou &quot;X&quot;!" sqref="K17">
      <formula1>OR(K17="x",K17="X")</formula1>
    </dataValidation>
    <dataValidation type="list" allowBlank="1" showErrorMessage="1" promptTitle=" &lt; Seleccione da lista &gt;" prompt=" " sqref="G72">
      <formula1>#REF!</formula1>
    </dataValidation>
  </dataValidations>
  <pageMargins left="0.70866141732283472" right="0.31496062992125984" top="0.6692913385826772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Registo e avaliação interna</vt:lpstr>
      <vt:lpstr>Registo global interno</vt:lpstr>
      <vt:lpstr>'Registo e avaliação interna'!Área_de_Impressão</vt:lpstr>
      <vt:lpstr>'Registo global interno'!Área_de_Impressão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Sá de Miranda</cp:lastModifiedBy>
  <cp:lastPrinted>2015-10-14T18:07:41Z</cp:lastPrinted>
  <dcterms:created xsi:type="dcterms:W3CDTF">2013-02-20T22:42:28Z</dcterms:created>
  <dcterms:modified xsi:type="dcterms:W3CDTF">2016-07-20T16:27:08Z</dcterms:modified>
</cp:coreProperties>
</file>